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tmate-sv\トットメイト\●031.営業・コーディ\08.【営業】新規顧客提案用資料\"/>
    </mc:Choice>
  </mc:AlternateContent>
  <xr:revisionPtr revIDLastSave="0" documentId="13_ncr:1_{68ECBF66-AD32-4E54-AE7E-B7DC0AB36FCE}" xr6:coauthVersionLast="47" xr6:coauthVersionMax="47" xr10:uidLastSave="{00000000-0000-0000-0000-000000000000}"/>
  <bookViews>
    <workbookView xWindow="34260" yWindow="1830" windowWidth="20650" windowHeight="15570" xr2:uid="{57420928-C3B2-46BB-9670-9CF18C8B03A0}"/>
  </bookViews>
  <sheets>
    <sheet name="託児申込書" sheetId="9" r:id="rId1"/>
    <sheet name="託児申込書_記入例" sheetId="11" r:id="rId2"/>
    <sheet name="元データ" sheetId="10" state="hidden" r:id="rId3"/>
  </sheets>
  <definedNames>
    <definedName name="_xlnm.Print_Area" localSheetId="2">元データ!$A$1:$J$32</definedName>
    <definedName name="_xlnm.Print_Area" localSheetId="0">託児申込書!$A$1:$J$37</definedName>
    <definedName name="_xlnm.Print_Area" localSheetId="1">託児申込書_記入例!$A$1:$J$37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" l="1"/>
  <c r="H6" i="11"/>
  <c r="J6" i="9"/>
  <c r="H6" i="9"/>
  <c r="G14" i="11"/>
  <c r="H13" i="11"/>
  <c r="H12" i="11"/>
  <c r="H11" i="11"/>
  <c r="H14" i="11" s="1"/>
  <c r="D15" i="11" s="1"/>
  <c r="G13" i="10"/>
  <c r="H12" i="10"/>
  <c r="H11" i="10"/>
  <c r="H10" i="10"/>
  <c r="H13" i="10"/>
  <c r="D21" i="10"/>
  <c r="J5" i="10"/>
  <c r="H5" i="10"/>
  <c r="G14" i="9"/>
  <c r="H13" i="9"/>
  <c r="H12" i="9"/>
  <c r="H11" i="9"/>
  <c r="H14" i="9" l="1"/>
  <c r="D15" i="9" s="1"/>
</calcChain>
</file>

<file path=xl/sharedStrings.xml><?xml version="1.0" encoding="utf-8"?>
<sst xmlns="http://schemas.openxmlformats.org/spreadsheetml/2006/main" count="244" uniqueCount="100">
  <si>
    <t>保育場所</t>
    <rPh sb="0" eb="2">
      <t>ホイク</t>
    </rPh>
    <rPh sb="2" eb="4">
      <t>バショ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</si>
  <si>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</si>
  <si>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トットメイト記入欄</t>
    <rPh sb="6" eb="8">
      <t>キニュウ</t>
    </rPh>
    <rPh sb="8" eb="9">
      <t>ラン</t>
    </rPh>
    <phoneticPr fontId="1"/>
  </si>
  <si>
    <t>オプション</t>
    <phoneticPr fontId="1"/>
  </si>
  <si>
    <t>当日緊急連絡先</t>
    <rPh sb="0" eb="2">
      <t>トウジツ</t>
    </rPh>
    <rPh sb="2" eb="4">
      <t>キンキュウ</t>
    </rPh>
    <rPh sb="4" eb="7">
      <t>レンラクサキ</t>
    </rPh>
    <phoneticPr fontId="1"/>
  </si>
  <si>
    <t>イベント内容</t>
    <rPh sb="4" eb="6">
      <t>ナイヨウ</t>
    </rPh>
    <phoneticPr fontId="1"/>
  </si>
  <si>
    <t>託児時間</t>
    <rPh sb="0" eb="2">
      <t>タクジ</t>
    </rPh>
    <rPh sb="2" eb="4">
      <t>ジカン</t>
    </rPh>
    <phoneticPr fontId="1"/>
  </si>
  <si>
    <t>イベント時間</t>
    <rPh sb="4" eb="6">
      <t>ジカン</t>
    </rPh>
    <phoneticPr fontId="1"/>
  </si>
  <si>
    <t>印</t>
    <rPh sb="0" eb="1">
      <t>イン</t>
    </rPh>
    <phoneticPr fontId="1"/>
  </si>
  <si>
    <t>名＜（公社）全国保育サービス協会の安全基準による＞</t>
    <phoneticPr fontId="1"/>
  </si>
  <si>
    <t>※保育中に注意することなどございましたら、特記事項にご記入下さい。</t>
    <rPh sb="1" eb="4">
      <t>ホイクチュウ</t>
    </rPh>
    <rPh sb="5" eb="7">
      <t>チュウイ</t>
    </rPh>
    <rPh sb="21" eb="23">
      <t>トッキ</t>
    </rPh>
    <rPh sb="23" eb="25">
      <t>ジコウ</t>
    </rPh>
    <rPh sb="27" eb="29">
      <t>キニュウ</t>
    </rPh>
    <rPh sb="29" eb="30">
      <t>クダ</t>
    </rPh>
    <phoneticPr fontId="1"/>
  </si>
  <si>
    <t>住所</t>
    <rPh sb="0" eb="2">
      <t>ジュウショ</t>
    </rPh>
    <phoneticPr fontId="1"/>
  </si>
  <si>
    <t>　また、緊急連絡先のご担当者様が当日現場不在の場合は、お知らせ下さい。</t>
    <phoneticPr fontId="1"/>
  </si>
  <si>
    <t>※トットメイトの集団託児サービス料金や利用方法を了承の上、託児サービスを申し込みをお願いします。</t>
    <rPh sb="8" eb="10">
      <t>シュウダン</t>
    </rPh>
    <rPh sb="10" eb="12">
      <t>タクジ</t>
    </rPh>
    <rPh sb="16" eb="18">
      <t>リョウキン</t>
    </rPh>
    <rPh sb="19" eb="21">
      <t>リヨウ</t>
    </rPh>
    <rPh sb="21" eb="23">
      <t>ホウホウ</t>
    </rPh>
    <rPh sb="24" eb="26">
      <t>リョウショウ</t>
    </rPh>
    <rPh sb="27" eb="28">
      <t>ウエ</t>
    </rPh>
    <rPh sb="29" eb="31">
      <t>タクジ</t>
    </rPh>
    <rPh sb="36" eb="37">
      <t>モウ</t>
    </rPh>
    <rPh sb="38" eb="39">
      <t>コ</t>
    </rPh>
    <phoneticPr fontId="1"/>
  </si>
  <si>
    <t>～</t>
    <phoneticPr fontId="1"/>
  </si>
  <si>
    <t>基準</t>
    <rPh sb="0" eb="2">
      <t>キジュン</t>
    </rPh>
    <phoneticPr fontId="1"/>
  </si>
  <si>
    <t>お子様数</t>
    <rPh sb="1" eb="3">
      <t>コサマ</t>
    </rPh>
    <rPh sb="3" eb="4">
      <t>スウ</t>
    </rPh>
    <phoneticPr fontId="1"/>
  </si>
  <si>
    <t>スタッフ数</t>
    <rPh sb="4" eb="5">
      <t>スウ</t>
    </rPh>
    <phoneticPr fontId="1"/>
  </si>
  <si>
    <t>0～1歳</t>
    <rPh sb="3" eb="4">
      <t>サイ</t>
    </rPh>
    <phoneticPr fontId="1"/>
  </si>
  <si>
    <t>2～3歳</t>
    <rPh sb="3" eb="4">
      <t>サイ</t>
    </rPh>
    <phoneticPr fontId="1"/>
  </si>
  <si>
    <t>4歳以上</t>
    <rPh sb="1" eb="2">
      <t>サイ</t>
    </rPh>
    <rPh sb="2" eb="4">
      <t>イジョウ</t>
    </rPh>
    <phoneticPr fontId="1"/>
  </si>
  <si>
    <t>合計</t>
    <rPh sb="0" eb="2">
      <t>ゴウケイ</t>
    </rPh>
    <phoneticPr fontId="1"/>
  </si>
  <si>
    <t>お子様の人数内訳</t>
    <rPh sb="1" eb="3">
      <t>コサマ</t>
    </rPh>
    <rPh sb="4" eb="6">
      <t>ニンズウ</t>
    </rPh>
    <phoneticPr fontId="1"/>
  </si>
  <si>
    <r>
      <t xml:space="preserve">建物名
</t>
    </r>
    <r>
      <rPr>
        <sz val="10"/>
        <rFont val="ＭＳ Ｐゴシック"/>
        <family val="3"/>
        <charset val="128"/>
      </rPr>
      <t>※部屋の名前や階数まで詳しくご記入ください</t>
    </r>
    <rPh sb="0" eb="2">
      <t>タテモノ</t>
    </rPh>
    <rPh sb="2" eb="3">
      <t>メイ</t>
    </rPh>
    <rPh sb="5" eb="7">
      <t>ヘヤ</t>
    </rPh>
    <rPh sb="8" eb="10">
      <t>ナマエ</t>
    </rPh>
    <rPh sb="11" eb="13">
      <t>カイスウ</t>
    </rPh>
    <rPh sb="15" eb="16">
      <t>クワ</t>
    </rPh>
    <rPh sb="19" eb="21">
      <t>キニュウ</t>
    </rPh>
    <phoneticPr fontId="1"/>
  </si>
  <si>
    <t>駐車場</t>
    <rPh sb="0" eb="3">
      <t>チュウシャジョウ</t>
    </rPh>
    <phoneticPr fontId="1"/>
  </si>
  <si>
    <t>株式会社トットメイト　営業推進グループ　トットめい子</t>
    <phoneticPr fontId="1"/>
  </si>
  <si>
    <t>セット</t>
    <phoneticPr fontId="1"/>
  </si>
  <si>
    <t>オプション送付先</t>
    <phoneticPr fontId="1"/>
  </si>
  <si>
    <t>その他ご要望</t>
    <phoneticPr fontId="1"/>
  </si>
  <si>
    <t>お子様の名簿　</t>
    <rPh sb="4" eb="6">
      <t>メイボ</t>
    </rPh>
    <phoneticPr fontId="1"/>
  </si>
  <si>
    <t>※有の場合は、名簿を添付ください</t>
    <phoneticPr fontId="1"/>
  </si>
  <si>
    <t>年齢区分</t>
    <phoneticPr fontId="1"/>
  </si>
  <si>
    <t>〒　</t>
    <phoneticPr fontId="1"/>
  </si>
  <si>
    <t>　　℡or携帯　</t>
    <rPh sb="5" eb="7">
      <t>ケイタイ</t>
    </rPh>
    <phoneticPr fontId="1"/>
  </si>
  <si>
    <t>オプション送付希望日</t>
    <phoneticPr fontId="1"/>
  </si>
  <si>
    <t>連絡先</t>
    <phoneticPr fontId="1"/>
  </si>
  <si>
    <t xml:space="preserve">電話番号
</t>
    <phoneticPr fontId="1"/>
  </si>
  <si>
    <t>記入日　　　　　　年　　月　　日</t>
    <rPh sb="9" eb="10">
      <t>ネン</t>
    </rPh>
    <rPh sb="12" eb="13">
      <t>ツキ</t>
    </rPh>
    <rPh sb="15" eb="16">
      <t>ニチ</t>
    </rPh>
    <phoneticPr fontId="1"/>
  </si>
  <si>
    <t>※イベント開催日の１週間前の１7時までに totevent@totmate.jpに送信ください。</t>
    <phoneticPr fontId="1"/>
  </si>
  <si>
    <t xml:space="preserve">場所詳細
</t>
    <phoneticPr fontId="1"/>
  </si>
  <si>
    <t xml:space="preserve">担当者名
</t>
    <phoneticPr fontId="1"/>
  </si>
  <si>
    <t>有</t>
  </si>
  <si>
    <t>未確認</t>
  </si>
  <si>
    <t>おもちゃセット</t>
    <phoneticPr fontId="1"/>
  </si>
  <si>
    <t>敷物、タオルケットセット</t>
    <rPh sb="0" eb="2">
      <t>シキモノ</t>
    </rPh>
    <phoneticPr fontId="1"/>
  </si>
  <si>
    <t>DVDセット（DVDプレイヤーのご用意はありません）</t>
    <rPh sb="17" eb="19">
      <t>ヨウイ</t>
    </rPh>
    <phoneticPr fontId="1"/>
  </si>
  <si>
    <t>受付代行</t>
    <rPh sb="0" eb="4">
      <t>ウケツケダイコウ</t>
    </rPh>
    <phoneticPr fontId="1"/>
  </si>
  <si>
    <r>
      <t xml:space="preserve">トットメイト集団託児サービス申込書　　　　　　　　　　　　　　　　　　　　　　　　　　　　
</t>
    </r>
    <r>
      <rPr>
        <b/>
        <sz val="11"/>
        <rFont val="ＭＳ Ｐゴシック"/>
        <family val="3"/>
        <charset val="128"/>
      </rPr>
      <t>※黄色塗箇所の記載をお願い致します</t>
    </r>
    <rPh sb="6" eb="8">
      <t>シュウダン</t>
    </rPh>
    <rPh sb="8" eb="10">
      <t>タクジ</t>
    </rPh>
    <rPh sb="14" eb="17">
      <t>モウシコミショ</t>
    </rPh>
    <rPh sb="48" eb="50">
      <t>キイロ</t>
    </rPh>
    <rPh sb="50" eb="51">
      <t>ヌリ</t>
    </rPh>
    <rPh sb="51" eb="53">
      <t>カショ</t>
    </rPh>
    <rPh sb="54" eb="56">
      <t>キサイ</t>
    </rPh>
    <rPh sb="58" eb="59">
      <t>ネガ</t>
    </rPh>
    <rPh sb="60" eb="61">
      <t>イタ</t>
    </rPh>
    <phoneticPr fontId="1"/>
  </si>
  <si>
    <t>事前送付</t>
    <rPh sb="0" eb="2">
      <t>ジゼン</t>
    </rPh>
    <rPh sb="2" eb="4">
      <t>ソウフ</t>
    </rPh>
    <phoneticPr fontId="1"/>
  </si>
  <si>
    <t>泉ファーストスクエア5F　会議室101
※当日は正面玄関が開いていないため、
正面玄関左手の扉から入り、エレベーターで５階まであがってください。</t>
    <phoneticPr fontId="1"/>
  </si>
  <si>
    <t>(   )</t>
    <phoneticPr fontId="1"/>
  </si>
  <si>
    <t>愛知県名古屋市東区泉１－２１－２７</t>
    <phoneticPr fontId="1"/>
  </si>
  <si>
    <t>０８０－１０１０－１０１０</t>
    <phoneticPr fontId="1"/>
  </si>
  <si>
    <t>法人住所と同じ</t>
    <rPh sb="0" eb="4">
      <t>ホウジンジュウショ</t>
    </rPh>
    <rPh sb="5" eb="6">
      <t>オナ</t>
    </rPh>
    <phoneticPr fontId="1"/>
  </si>
  <si>
    <t>ご利用日</t>
    <phoneticPr fontId="1"/>
  </si>
  <si>
    <t>□</t>
    <phoneticPr fontId="1"/>
  </si>
  <si>
    <t>←この欄には記載せずイベント時間欄に記入ください。
　２時間から15分単位でのご予約をお願いします。
  イベント時間の前後15分の時間が予約時間になります。（準備片付け）</t>
    <phoneticPr fontId="1"/>
  </si>
  <si>
    <t>□□</t>
    <phoneticPr fontId="1"/>
  </si>
  <si>
    <t>必要シッター数</t>
    <phoneticPr fontId="1"/>
  </si>
  <si>
    <t>□
□</t>
    <phoneticPr fontId="1"/>
  </si>
  <si>
    <t>オプション</t>
  </si>
  <si>
    <t>法人名・担当者名</t>
    <phoneticPr fontId="1"/>
  </si>
  <si>
    <t>担当者住所</t>
    <phoneticPr fontId="1"/>
  </si>
  <si>
    <t>メールアドレス</t>
    <phoneticPr fontId="1"/>
  </si>
  <si>
    <r>
      <rPr>
        <b/>
        <sz val="14"/>
        <rFont val="ＭＳ Ｐゴシック"/>
        <family val="3"/>
        <charset val="128"/>
      </rPr>
      <t>※必ずお読みください</t>
    </r>
    <r>
      <rPr>
        <sz val="14"/>
        <rFont val="ＭＳ Ｐゴシック"/>
        <family val="3"/>
        <charset val="128"/>
      </rPr>
      <t>　土日祝の変更連絡はお電話　052-972-6069 (9:00～17:30)　052-972-7125 (上記時間以外)）にてご連絡お願いします。
GW、夏季休暇、冬期休暇期間中、期間前のご予約と変更について弊社HPお知らせ欄に注意事項があります。必ずご確認いただいたのち、右セルのプルダウンをご確認済みに変更いただきメールの送信をお願いします。</t>
    </r>
    <rPh sb="1" eb="2">
      <t>カナラ</t>
    </rPh>
    <rPh sb="4" eb="5">
      <t>ヨ</t>
    </rPh>
    <rPh sb="11" eb="13">
      <t>ドニチ</t>
    </rPh>
    <rPh sb="13" eb="14">
      <t>シュク</t>
    </rPh>
    <rPh sb="15" eb="19">
      <t>ヘンコウレンラク</t>
    </rPh>
    <rPh sb="21" eb="23">
      <t>デンワ</t>
    </rPh>
    <rPh sb="75" eb="77">
      <t>レンラク</t>
    </rPh>
    <rPh sb="78" eb="79">
      <t>ネガ</t>
    </rPh>
    <rPh sb="88" eb="92">
      <t>カキキュウカ</t>
    </rPh>
    <rPh sb="93" eb="97">
      <t>トウキキュウカ</t>
    </rPh>
    <rPh sb="97" eb="100">
      <t>キカンチュウ</t>
    </rPh>
    <rPh sb="101" eb="104">
      <t>キカンマエ</t>
    </rPh>
    <rPh sb="106" eb="108">
      <t>ヨヤク</t>
    </rPh>
    <rPh sb="109" eb="111">
      <t>ヘンコウ</t>
    </rPh>
    <rPh sb="115" eb="117">
      <t>ヘイシャ</t>
    </rPh>
    <rPh sb="120" eb="121">
      <t>シ</t>
    </rPh>
    <rPh sb="123" eb="124">
      <t>ラン</t>
    </rPh>
    <rPh sb="125" eb="129">
      <t>チュウイジコウ</t>
    </rPh>
    <rPh sb="135" eb="136">
      <t>カナラ</t>
    </rPh>
    <rPh sb="138" eb="140">
      <t>カクニン</t>
    </rPh>
    <rPh sb="148" eb="149">
      <t>ミギ</t>
    </rPh>
    <rPh sb="159" eb="161">
      <t>カクニン</t>
    </rPh>
    <rPh sb="161" eb="162">
      <t>ズ</t>
    </rPh>
    <rPh sb="164" eb="166">
      <t>ヘンコウ</t>
    </rPh>
    <rPh sb="174" eb="176">
      <t>ソウシン</t>
    </rPh>
    <rPh sb="178" eb="179">
      <t>ネガ</t>
    </rPh>
    <phoneticPr fontId="1"/>
  </si>
  <si>
    <t>お支払方法
※ご希望があれば記載下さい</t>
    <rPh sb="1" eb="3">
      <t>シハラ</t>
    </rPh>
    <rPh sb="3" eb="5">
      <t>ホウホウ</t>
    </rPh>
    <rPh sb="8" eb="10">
      <t>キボウ</t>
    </rPh>
    <rPh sb="14" eb="16">
      <t>キサイ</t>
    </rPh>
    <rPh sb="16" eb="17">
      <t>クダ</t>
    </rPh>
    <phoneticPr fontId="1"/>
  </si>
  <si>
    <t>※原則、20日締めまたは、末締めで請求書を発行させて頂きます。</t>
    <rPh sb="1" eb="3">
      <t>ゲンソク</t>
    </rPh>
    <rPh sb="6" eb="7">
      <t>ニチ</t>
    </rPh>
    <rPh sb="7" eb="8">
      <t>シ</t>
    </rPh>
    <rPh sb="13" eb="15">
      <t>マツジ</t>
    </rPh>
    <rPh sb="17" eb="20">
      <t>セイキュウショ</t>
    </rPh>
    <rPh sb="21" eb="23">
      <t>ハッコウ</t>
    </rPh>
    <rPh sb="26" eb="27">
      <t>イタダ</t>
    </rPh>
    <phoneticPr fontId="1"/>
  </si>
  <si>
    <t>2.お申込者情報</t>
    <rPh sb="3" eb="6">
      <t>モウシコミシャ</t>
    </rPh>
    <rPh sb="6" eb="8">
      <t>ジョウホウ</t>
    </rPh>
    <phoneticPr fontId="1"/>
  </si>
  <si>
    <t>請求書宛先</t>
    <rPh sb="0" eb="3">
      <t>セイキュウショ</t>
    </rPh>
    <rPh sb="3" eb="5">
      <t>アテサキ</t>
    </rPh>
    <phoneticPr fontId="1"/>
  </si>
  <si>
    <t>1.集団託児情報</t>
    <rPh sb="2" eb="4">
      <t>シュウダン</t>
    </rPh>
    <rPh sb="4" eb="6">
      <t>タクジ</t>
    </rPh>
    <rPh sb="6" eb="8">
      <t>ジョウホウ</t>
    </rPh>
    <phoneticPr fontId="1"/>
  </si>
  <si>
    <t>〒</t>
    <phoneticPr fontId="1"/>
  </si>
  <si>
    <r>
      <t xml:space="preserve">　　　その他特記事項
</t>
    </r>
    <r>
      <rPr>
        <sz val="11"/>
        <rFont val="ＭＳ Ｐゴシック"/>
        <family val="3"/>
        <charset val="128"/>
      </rPr>
      <t>※保育中に注意すること等
また、緊急連絡先のご担当者様が当日現場不在の場合、お知らせ下さい。</t>
    </r>
    <rPh sb="5" eb="6">
      <t>タ</t>
    </rPh>
    <rPh sb="6" eb="8">
      <t>トッキ</t>
    </rPh>
    <rPh sb="8" eb="10">
      <t>ジコウ</t>
    </rPh>
    <rPh sb="12" eb="15">
      <t>ホイクチュウ</t>
    </rPh>
    <rPh sb="16" eb="18">
      <t>チュウイ</t>
    </rPh>
    <rPh sb="22" eb="23">
      <t>トウ</t>
    </rPh>
    <phoneticPr fontId="1"/>
  </si>
  <si>
    <t>子育てママ交流会</t>
    <phoneticPr fontId="1"/>
  </si>
  <si>
    <r>
      <t>〒　</t>
    </r>
    <r>
      <rPr>
        <sz val="14"/>
        <color indexed="10"/>
        <rFont val="ＭＳ Ｐゴシック"/>
        <family val="3"/>
        <charset val="128"/>
      </rPr>
      <t>461-0001</t>
    </r>
    <phoneticPr fontId="1"/>
  </si>
  <si>
    <r>
      <t xml:space="preserve">電話番号
</t>
    </r>
    <r>
      <rPr>
        <sz val="14"/>
        <color indexed="10"/>
        <rFont val="ＭＳ Ｐゴシック"/>
        <family val="3"/>
        <charset val="128"/>
      </rPr>
      <t>052-972-6068</t>
    </r>
    <phoneticPr fontId="1"/>
  </si>
  <si>
    <t>2023/7/31　AM着</t>
    <phoneticPr fontId="1"/>
  </si>
  <si>
    <r>
      <rPr>
        <sz val="12"/>
        <rFont val="ＭＳ Ｐゴシック"/>
        <family val="3"/>
        <charset val="128"/>
      </rPr>
      <t>担当者名</t>
    </r>
    <r>
      <rPr>
        <sz val="14"/>
        <color indexed="10"/>
        <rFont val="ＭＳ Ｐゴシック"/>
        <family val="3"/>
        <charset val="128"/>
      </rPr>
      <t xml:space="preserve">
トットめい男</t>
    </r>
    <phoneticPr fontId="1"/>
  </si>
  <si>
    <t>totevent@totmate.jp</t>
    <phoneticPr fontId="1"/>
  </si>
  <si>
    <t>請求書送付方法</t>
    <rPh sb="0" eb="3">
      <t>セイキュウショ</t>
    </rPh>
    <rPh sb="3" eb="5">
      <t>ソウフ</t>
    </rPh>
    <rPh sb="5" eb="7">
      <t>ホウホウ</t>
    </rPh>
    <phoneticPr fontId="1"/>
  </si>
  <si>
    <t>メール</t>
  </si>
  <si>
    <t>託児終了後のオプションの返送可否
※弊社スタッフが着払い伝票の貼付いたします。
その後の返送手続きをお願いしたく存じます。</t>
    <phoneticPr fontId="1"/>
  </si>
  <si>
    <t>可</t>
  </si>
  <si>
    <r>
      <rPr>
        <b/>
        <sz val="12"/>
        <rFont val="ＭＳ Ｐゴシック"/>
        <family val="3"/>
        <charset val="128"/>
      </rPr>
      <t>託児終了後のオプションの返送可否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※弊社スタッフが着払い伝票の貼付いたします。
その後の返送手続き可否を選択ください。</t>
    </r>
    <rPh sb="49" eb="51">
      <t>カヒ</t>
    </rPh>
    <rPh sb="52" eb="54">
      <t>センタク</t>
    </rPh>
    <phoneticPr fontId="1"/>
  </si>
  <si>
    <t>イベント名</t>
    <rPh sb="4" eb="5">
      <t>メイ</t>
    </rPh>
    <phoneticPr fontId="1"/>
  </si>
  <si>
    <t>託児利用希望時間</t>
    <rPh sb="0" eb="2">
      <t>タクジ</t>
    </rPh>
    <rPh sb="2" eb="4">
      <t>リヨウ</t>
    </rPh>
    <rPh sb="4" eb="8">
      <t>キボウジカン</t>
    </rPh>
    <phoneticPr fontId="1"/>
  </si>
  <si>
    <t>←この欄には記載せず託児利用希望欄に記入ください。
　２時間から15分単位でのご予約をお願いします。
  イベント時間の前後15分の時間が予約時間になります。（準備片付け）</t>
    <rPh sb="10" eb="12">
      <t>タクジ</t>
    </rPh>
    <rPh sb="12" eb="14">
      <t>リヨウ</t>
    </rPh>
    <rPh sb="14" eb="16">
      <t>キボウ</t>
    </rPh>
    <phoneticPr fontId="1"/>
  </si>
  <si>
    <t>お子様の名簿有無　</t>
    <rPh sb="4" eb="6">
      <t>メイボ</t>
    </rPh>
    <rPh sb="6" eb="8">
      <t>ウム</t>
    </rPh>
    <phoneticPr fontId="1"/>
  </si>
  <si>
    <t>※有の場合、名簿を添付ください</t>
    <phoneticPr fontId="1"/>
  </si>
  <si>
    <t>保育シッター
配置時間</t>
    <rPh sb="0" eb="2">
      <t>ホイク</t>
    </rPh>
    <rPh sb="7" eb="9">
      <t>ハイチ</t>
    </rPh>
    <rPh sb="9" eb="11">
      <t>ジカン</t>
    </rPh>
    <phoneticPr fontId="1"/>
  </si>
  <si>
    <t>必要保育シッター数</t>
    <rPh sb="2" eb="4">
      <t>ホイク</t>
    </rPh>
    <phoneticPr fontId="1"/>
  </si>
  <si>
    <t>保育場所
住所</t>
    <rPh sb="0" eb="4">
      <t>ホイクバショ</t>
    </rPh>
    <rPh sb="5" eb="7">
      <t>ジュウショ</t>
    </rPh>
    <phoneticPr fontId="1"/>
  </si>
  <si>
    <t>オプションの
事前送付可否</t>
    <rPh sb="7" eb="9">
      <t>ジゼン</t>
    </rPh>
    <rPh sb="9" eb="11">
      <t>ソウフ</t>
    </rPh>
    <rPh sb="11" eb="13">
      <t>カヒ</t>
    </rPh>
    <phoneticPr fontId="1"/>
  </si>
  <si>
    <t>DVDセット
（DVDプレイヤーのご用意はありません）</t>
    <rPh sb="18" eb="20">
      <t>ヨウイ</t>
    </rPh>
    <phoneticPr fontId="1"/>
  </si>
  <si>
    <r>
      <rPr>
        <b/>
        <sz val="13"/>
        <rFont val="ＭＳ Ｐゴシック"/>
        <family val="3"/>
        <charset val="128"/>
      </rPr>
      <t>※必ずお読みください</t>
    </r>
    <r>
      <rPr>
        <sz val="13"/>
        <rFont val="ＭＳ Ｐゴシック"/>
        <family val="3"/>
        <charset val="128"/>
      </rPr>
      <t>　
土日祝の変更連絡はお電話　052-972-6069 (9:00～17:30)　
052-972-7125 (上記時間以外)）にてご連絡お願いします。
GW、夏季休暇、冬期休暇期間中、期間前のご予約と変更について弊社HPお知らせ欄に注意事項があります。必ずご確認いただいたのち、右セルのプルダウンをご確認済みに変更いただきメールの送信をお願いします。</t>
    </r>
    <rPh sb="1" eb="2">
      <t>カナラ</t>
    </rPh>
    <rPh sb="4" eb="5">
      <t>ヨ</t>
    </rPh>
    <rPh sb="12" eb="14">
      <t>ドニチ</t>
    </rPh>
    <rPh sb="14" eb="15">
      <t>シュク</t>
    </rPh>
    <rPh sb="16" eb="20">
      <t>ヘンコウレンラク</t>
    </rPh>
    <rPh sb="22" eb="24">
      <t>デンワ</t>
    </rPh>
    <rPh sb="77" eb="79">
      <t>レンラク</t>
    </rPh>
    <rPh sb="80" eb="81">
      <t>ネガ</t>
    </rPh>
    <rPh sb="90" eb="94">
      <t>カキキュウカ</t>
    </rPh>
    <rPh sb="95" eb="99">
      <t>トウキキュウカ</t>
    </rPh>
    <rPh sb="99" eb="102">
      <t>キカンチュウ</t>
    </rPh>
    <rPh sb="103" eb="106">
      <t>キカンマエ</t>
    </rPh>
    <rPh sb="108" eb="110">
      <t>ヨヤク</t>
    </rPh>
    <rPh sb="111" eb="113">
      <t>ヘンコウ</t>
    </rPh>
    <rPh sb="117" eb="119">
      <t>ヘイシャ</t>
    </rPh>
    <rPh sb="122" eb="123">
      <t>シ</t>
    </rPh>
    <rPh sb="125" eb="126">
      <t>ラン</t>
    </rPh>
    <rPh sb="127" eb="131">
      <t>チュウイジコウ</t>
    </rPh>
    <rPh sb="137" eb="138">
      <t>カナラ</t>
    </rPh>
    <rPh sb="140" eb="142">
      <t>カクニン</t>
    </rPh>
    <rPh sb="150" eb="151">
      <t>ミギ</t>
    </rPh>
    <rPh sb="161" eb="163">
      <t>カクニン</t>
    </rPh>
    <rPh sb="163" eb="164">
      <t>ズ</t>
    </rPh>
    <rPh sb="166" eb="168">
      <t>ヘンコウ</t>
    </rPh>
    <rPh sb="176" eb="178">
      <t>ソウシン</t>
    </rPh>
    <rPh sb="180" eb="181">
      <t>ネガ</t>
    </rPh>
    <phoneticPr fontId="1"/>
  </si>
  <si>
    <r>
      <rPr>
        <b/>
        <sz val="13"/>
        <rFont val="ＭＳ Ｐゴシック"/>
        <family val="3"/>
        <charset val="128"/>
      </rPr>
      <t xml:space="preserve">※必ずお読みください
</t>
    </r>
    <r>
      <rPr>
        <sz val="13"/>
        <rFont val="ＭＳ Ｐゴシック"/>
        <family val="3"/>
        <charset val="128"/>
      </rPr>
      <t>　土日祝の変更連絡はお電話　052-972-6069 (9:00～17:30)　
052-972-7125 (上記時間以外)）にてご連絡お願いします。
GW、夏季休暇、冬期休暇期間中、期間前のご予約と変更について弊社HPお知らせ欄に注意事項があります。必ずご確認いただいたのち、右セルのプルダウンをご確認済みに変更いただきメールの送信をお願いします。</t>
    </r>
    <rPh sb="1" eb="2">
      <t>カナラ</t>
    </rPh>
    <rPh sb="4" eb="5">
      <t>ヨ</t>
    </rPh>
    <rPh sb="12" eb="14">
      <t>ドニチ</t>
    </rPh>
    <rPh sb="14" eb="15">
      <t>シュク</t>
    </rPh>
    <rPh sb="16" eb="20">
      <t>ヘンコウレンラク</t>
    </rPh>
    <rPh sb="22" eb="24">
      <t>デンワ</t>
    </rPh>
    <rPh sb="77" eb="79">
      <t>レンラク</t>
    </rPh>
    <rPh sb="80" eb="81">
      <t>ネガ</t>
    </rPh>
    <rPh sb="90" eb="94">
      <t>カキキュウカ</t>
    </rPh>
    <rPh sb="95" eb="99">
      <t>トウキキュウカ</t>
    </rPh>
    <rPh sb="99" eb="102">
      <t>キカンチュウ</t>
    </rPh>
    <rPh sb="103" eb="106">
      <t>キカンマエ</t>
    </rPh>
    <rPh sb="108" eb="110">
      <t>ヨヤク</t>
    </rPh>
    <rPh sb="111" eb="113">
      <t>ヘンコウ</t>
    </rPh>
    <rPh sb="117" eb="119">
      <t>ヘイシャ</t>
    </rPh>
    <rPh sb="122" eb="123">
      <t>シ</t>
    </rPh>
    <rPh sb="125" eb="126">
      <t>ラン</t>
    </rPh>
    <rPh sb="127" eb="131">
      <t>チュウイジコウ</t>
    </rPh>
    <rPh sb="137" eb="138">
      <t>カナラ</t>
    </rPh>
    <rPh sb="140" eb="142">
      <t>カクニン</t>
    </rPh>
    <rPh sb="150" eb="151">
      <t>ミギ</t>
    </rPh>
    <rPh sb="161" eb="163">
      <t>カクニン</t>
    </rPh>
    <rPh sb="163" eb="164">
      <t>ズ</t>
    </rPh>
    <rPh sb="166" eb="168">
      <t>ヘンコウ</t>
    </rPh>
    <rPh sb="176" eb="178">
      <t>ソウシン</t>
    </rPh>
    <rPh sb="180" eb="181">
      <t>ネガ</t>
    </rPh>
    <phoneticPr fontId="1"/>
  </si>
  <si>
    <r>
      <rPr>
        <b/>
        <sz val="12"/>
        <rFont val="ＭＳ Ｐゴシック"/>
        <family val="3"/>
        <charset val="128"/>
      </rPr>
      <t>※原則、末日締め/翌月払い</t>
    </r>
    <r>
      <rPr>
        <sz val="12"/>
        <rFont val="ＭＳ Ｐゴシック"/>
        <family val="3"/>
        <charset val="128"/>
      </rPr>
      <t xml:space="preserve">
申込者のアドレス宛に御請求書データを送付させていただきます。
原本の郵送が必要等ご要望がございましたら、特記事項にご記入ください。</t>
    </r>
    <rPh sb="5" eb="6">
      <t>ジツ</t>
    </rPh>
    <rPh sb="9" eb="11">
      <t>ヨクゲツ</t>
    </rPh>
    <rPh sb="11" eb="12">
      <t>ハラ</t>
    </rPh>
    <rPh sb="45" eb="47">
      <t>ゲンポン</t>
    </rPh>
    <rPh sb="48" eb="50">
      <t>ユウソウ</t>
    </rPh>
    <rPh sb="51" eb="53">
      <t>ヒツヨウ</t>
    </rPh>
    <rPh sb="53" eb="54">
      <t>トウ</t>
    </rPh>
    <rPh sb="55" eb="57">
      <t>ヨウボウ</t>
    </rPh>
    <rPh sb="66" eb="68">
      <t>トッキ</t>
    </rPh>
    <rPh sb="68" eb="70">
      <t>ジコウ</t>
    </rPh>
    <rPh sb="72" eb="74">
      <t>キニュウ</t>
    </rPh>
    <phoneticPr fontId="1"/>
  </si>
  <si>
    <r>
      <rPr>
        <b/>
        <sz val="12"/>
        <rFont val="ＭＳ Ｐゴシック"/>
        <family val="3"/>
        <charset val="128"/>
      </rPr>
      <t>※原則、末日締め/翌月払い</t>
    </r>
    <r>
      <rPr>
        <sz val="12"/>
        <rFont val="ＭＳ Ｐゴシック"/>
        <family val="3"/>
        <charset val="128"/>
      </rPr>
      <t xml:space="preserve">
申込者のアドレス宛に御請求書データを送付させていただきます。
原本の郵送が必要等ご要望がございましたら、特記事項にご記入ください。</t>
    </r>
    <rPh sb="1" eb="3">
      <t>ゲンソク</t>
    </rPh>
    <rPh sb="5" eb="6">
      <t>ジツ</t>
    </rPh>
    <rPh sb="9" eb="11">
      <t>ヨクゲツ</t>
    </rPh>
    <rPh sb="11" eb="12">
      <t>ハラ</t>
    </rPh>
    <phoneticPr fontId="1"/>
  </si>
  <si>
    <t>無</t>
  </si>
  <si>
    <t>2026年1月改訂</t>
    <phoneticPr fontId="1"/>
  </si>
  <si>
    <t>2026年1月改訂</t>
    <rPh sb="4" eb="5">
      <t>ネン</t>
    </rPh>
    <rPh sb="6" eb="7">
      <t>ガツ</t>
    </rPh>
    <rPh sb="7" eb="9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</si>
</sst>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36">
    <xf numFmtId="0" fontId="0" fillId="0" borderId="0" xfId="0"/>
    <xf numFmtId="0" fontId="1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56" fontId="2" fillId="2" borderId="2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3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76" fontId="16" fillId="2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2" borderId="17" xfId="0" applyFont="1" applyFill="1" applyBorder="1" applyAlignment="1">
      <alignment horizontal="left" vertical="top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20" fontId="2" fillId="2" borderId="4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5" borderId="16" xfId="0" applyNumberFormat="1" applyFont="1" applyFill="1" applyBorder="1" applyAlignment="1">
      <alignment horizontal="center" vertical="center" wrapText="1"/>
    </xf>
    <xf numFmtId="20" fontId="2" fillId="5" borderId="1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5" borderId="17" xfId="0" applyNumberFormat="1" applyFont="1" applyFill="1" applyBorder="1" applyAlignment="1">
      <alignment horizontal="center" vertical="center" wrapText="1"/>
    </xf>
    <xf numFmtId="20" fontId="2" fillId="5" borderId="1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2" borderId="4" xfId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20" fontId="16" fillId="2" borderId="4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 applyAlignment="1">
      <alignment horizontal="center" vertical="center"/>
    </xf>
    <xf numFmtId="20" fontId="16" fillId="2" borderId="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1" fontId="16" fillId="2" borderId="6" xfId="0" applyNumberFormat="1" applyFont="1" applyFill="1" applyBorder="1" applyAlignment="1">
      <alignment horizontal="center" vertical="center"/>
    </xf>
    <xf numFmtId="31" fontId="16" fillId="2" borderId="17" xfId="0" applyNumberFormat="1" applyFont="1" applyFill="1" applyBorder="1" applyAlignment="1">
      <alignment horizontal="center" vertical="center"/>
    </xf>
    <xf numFmtId="31" fontId="16" fillId="2" borderId="7" xfId="0" applyNumberFormat="1" applyFont="1" applyFill="1" applyBorder="1" applyAlignment="1">
      <alignment horizontal="center" vertical="center"/>
    </xf>
    <xf numFmtId="31" fontId="16" fillId="2" borderId="15" xfId="0" applyNumberFormat="1" applyFont="1" applyFill="1" applyBorder="1" applyAlignment="1">
      <alignment horizontal="center" vertical="center"/>
    </xf>
    <xf numFmtId="31" fontId="2" fillId="2" borderId="3" xfId="0" applyNumberFormat="1" applyFont="1" applyFill="1" applyBorder="1" applyAlignment="1">
      <alignment vertical="center"/>
    </xf>
    <xf numFmtId="31" fontId="2" fillId="2" borderId="8" xfId="0" applyNumberFormat="1" applyFont="1" applyFill="1" applyBorder="1" applyAlignment="1">
      <alignment vertical="center"/>
    </xf>
    <xf numFmtId="31" fontId="2" fillId="2" borderId="3" xfId="0" applyNumberFormat="1" applyFont="1" applyFill="1" applyBorder="1" applyAlignment="1">
      <alignment horizontal="center" vertical="center"/>
    </xf>
    <xf numFmtId="31" fontId="2" fillId="2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shrinkToFit="1"/>
    </xf>
    <xf numFmtId="0" fontId="2" fillId="0" borderId="16" xfId="0" applyFont="1" applyBorder="1" applyAlignment="1">
      <alignment horizontal="left" shrinkToFit="1"/>
    </xf>
    <xf numFmtId="0" fontId="2" fillId="0" borderId="17" xfId="0" applyFont="1" applyBorder="1" applyAlignment="1">
      <alignment horizontal="left" shrinkToFi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31" fontId="2" fillId="2" borderId="6" xfId="0" applyNumberFormat="1" applyFont="1" applyFill="1" applyBorder="1" applyAlignment="1" applyProtection="1">
      <alignment horizontal="center" vertical="center"/>
      <protection locked="0"/>
    </xf>
    <xf numFmtId="31" fontId="2" fillId="2" borderId="17" xfId="0" applyNumberFormat="1" applyFont="1" applyFill="1" applyBorder="1" applyAlignment="1" applyProtection="1">
      <alignment horizontal="center" vertical="center"/>
      <protection locked="0"/>
    </xf>
    <xf numFmtId="31" fontId="2" fillId="2" borderId="7" xfId="0" applyNumberFormat="1" applyFont="1" applyFill="1" applyBorder="1" applyAlignment="1" applyProtection="1">
      <alignment horizontal="center" vertical="center"/>
      <protection locked="0"/>
    </xf>
    <xf numFmtId="31" fontId="2" fillId="2" borderId="15" xfId="0" applyNumberFormat="1" applyFont="1" applyFill="1" applyBorder="1" applyAlignment="1" applyProtection="1">
      <alignment horizontal="center" vertical="center"/>
      <protection locked="0"/>
    </xf>
    <xf numFmtId="20" fontId="2" fillId="2" borderId="4" xfId="0" applyNumberFormat="1" applyFont="1" applyFill="1" applyBorder="1" applyAlignment="1" applyProtection="1">
      <alignment horizontal="center" vertical="center"/>
      <protection locked="0"/>
    </xf>
    <xf numFmtId="2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2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vertical="top" wrapText="1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35</xdr:row>
          <xdr:rowOff>31750</xdr:rowOff>
        </xdr:from>
        <xdr:to>
          <xdr:col>3</xdr:col>
          <xdr:colOff>622300</xdr:colOff>
          <xdr:row>35</xdr:row>
          <xdr:rowOff>508000</xdr:rowOff>
        </xdr:to>
        <xdr:sp macro="" textlink="">
          <xdr:nvSpPr>
            <xdr:cNvPr id="5121" name="CheckBox8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863600</xdr:colOff>
          <xdr:row>35</xdr:row>
          <xdr:rowOff>50800</xdr:rowOff>
        </xdr:from>
        <xdr:to>
          <xdr:col>4</xdr:col>
          <xdr:colOff>31750</xdr:colOff>
          <xdr:row>35</xdr:row>
          <xdr:rowOff>482600</xdr:rowOff>
        </xdr:to>
        <xdr:sp macro="" textlink="">
          <xdr:nvSpPr>
            <xdr:cNvPr id="5122" name="CheckBox9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1016000</xdr:colOff>
          <xdr:row>35</xdr:row>
          <xdr:rowOff>50800</xdr:rowOff>
        </xdr:from>
        <xdr:to>
          <xdr:col>7</xdr:col>
          <xdr:colOff>939800</xdr:colOff>
          <xdr:row>35</xdr:row>
          <xdr:rowOff>450850</xdr:rowOff>
        </xdr:to>
        <xdr:sp macro="" textlink="">
          <xdr:nvSpPr>
            <xdr:cNvPr id="5123" name="CheckBox10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35</xdr:row>
          <xdr:rowOff>31750</xdr:rowOff>
        </xdr:from>
        <xdr:to>
          <xdr:col>9</xdr:col>
          <xdr:colOff>488950</xdr:colOff>
          <xdr:row>35</xdr:row>
          <xdr:rowOff>450850</xdr:rowOff>
        </xdr:to>
        <xdr:sp macro="" textlink="">
          <xdr:nvSpPr>
            <xdr:cNvPr id="5124" name="利用後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35</xdr:row>
          <xdr:rowOff>50800</xdr:rowOff>
        </xdr:from>
        <xdr:to>
          <xdr:col>6</xdr:col>
          <xdr:colOff>330200</xdr:colOff>
          <xdr:row>35</xdr:row>
          <xdr:rowOff>450850</xdr:rowOff>
        </xdr:to>
        <xdr:sp macro="" textlink="">
          <xdr:nvSpPr>
            <xdr:cNvPr id="5125" name="CheckBox3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35</xdr:row>
          <xdr:rowOff>31750</xdr:rowOff>
        </xdr:from>
        <xdr:to>
          <xdr:col>3</xdr:col>
          <xdr:colOff>673100</xdr:colOff>
          <xdr:row>35</xdr:row>
          <xdr:rowOff>508000</xdr:rowOff>
        </xdr:to>
        <xdr:sp macro="" textlink="">
          <xdr:nvSpPr>
            <xdr:cNvPr id="7169" name="CheckBox8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863600</xdr:colOff>
          <xdr:row>35</xdr:row>
          <xdr:rowOff>50800</xdr:rowOff>
        </xdr:from>
        <xdr:to>
          <xdr:col>4</xdr:col>
          <xdr:colOff>95250</xdr:colOff>
          <xdr:row>35</xdr:row>
          <xdr:rowOff>488950</xdr:rowOff>
        </xdr:to>
        <xdr:sp macro="" textlink="">
          <xdr:nvSpPr>
            <xdr:cNvPr id="7170" name="CheckBox9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1016000</xdr:colOff>
          <xdr:row>35</xdr:row>
          <xdr:rowOff>50800</xdr:rowOff>
        </xdr:from>
        <xdr:to>
          <xdr:col>8</xdr:col>
          <xdr:colOff>76200</xdr:colOff>
          <xdr:row>35</xdr:row>
          <xdr:rowOff>450850</xdr:rowOff>
        </xdr:to>
        <xdr:sp macro="" textlink="">
          <xdr:nvSpPr>
            <xdr:cNvPr id="7171" name="CheckBox10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35</xdr:row>
          <xdr:rowOff>31750</xdr:rowOff>
        </xdr:from>
        <xdr:to>
          <xdr:col>9</xdr:col>
          <xdr:colOff>565150</xdr:colOff>
          <xdr:row>35</xdr:row>
          <xdr:rowOff>450850</xdr:rowOff>
        </xdr:to>
        <xdr:sp macro="" textlink="">
          <xdr:nvSpPr>
            <xdr:cNvPr id="7172" name="利用後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35</xdr:row>
          <xdr:rowOff>50800</xdr:rowOff>
        </xdr:from>
        <xdr:to>
          <xdr:col>6</xdr:col>
          <xdr:colOff>330200</xdr:colOff>
          <xdr:row>35</xdr:row>
          <xdr:rowOff>450850</xdr:rowOff>
        </xdr:to>
        <xdr:sp macro="" textlink="">
          <xdr:nvSpPr>
            <xdr:cNvPr id="7173" name="CheckBox3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29</xdr:row>
          <xdr:rowOff>31750</xdr:rowOff>
        </xdr:from>
        <xdr:to>
          <xdr:col>3</xdr:col>
          <xdr:colOff>622300</xdr:colOff>
          <xdr:row>29</xdr:row>
          <xdr:rowOff>508000</xdr:rowOff>
        </xdr:to>
        <xdr:sp macro="" textlink="">
          <xdr:nvSpPr>
            <xdr:cNvPr id="6145" name="CheckBox8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863600</xdr:colOff>
          <xdr:row>29</xdr:row>
          <xdr:rowOff>50800</xdr:rowOff>
        </xdr:from>
        <xdr:to>
          <xdr:col>4</xdr:col>
          <xdr:colOff>31750</xdr:colOff>
          <xdr:row>29</xdr:row>
          <xdr:rowOff>482600</xdr:rowOff>
        </xdr:to>
        <xdr:sp macro="" textlink="">
          <xdr:nvSpPr>
            <xdr:cNvPr id="6146" name="CheckBox9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1016000</xdr:colOff>
          <xdr:row>29</xdr:row>
          <xdr:rowOff>50800</xdr:rowOff>
        </xdr:from>
        <xdr:to>
          <xdr:col>7</xdr:col>
          <xdr:colOff>939800</xdr:colOff>
          <xdr:row>29</xdr:row>
          <xdr:rowOff>450850</xdr:rowOff>
        </xdr:to>
        <xdr:sp macro="" textlink="">
          <xdr:nvSpPr>
            <xdr:cNvPr id="6147" name="CheckBox10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31750</xdr:rowOff>
        </xdr:from>
        <xdr:to>
          <xdr:col>9</xdr:col>
          <xdr:colOff>673100</xdr:colOff>
          <xdr:row>29</xdr:row>
          <xdr:rowOff>450850</xdr:rowOff>
        </xdr:to>
        <xdr:sp macro="" textlink="">
          <xdr:nvSpPr>
            <xdr:cNvPr id="6148" name="利用後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29</xdr:row>
          <xdr:rowOff>50800</xdr:rowOff>
        </xdr:from>
        <xdr:to>
          <xdr:col>6</xdr:col>
          <xdr:colOff>330200</xdr:colOff>
          <xdr:row>29</xdr:row>
          <xdr:rowOff>450850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10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7.xml"/><Relationship Id="rId12" Type="http://schemas.openxmlformats.org/officeDocument/2006/relationships/image" Target="../media/image8.emf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tevent@totmate.jp" TargetMode="External"/><Relationship Id="rId6" Type="http://schemas.openxmlformats.org/officeDocument/2006/relationships/image" Target="../media/image6.emf"/><Relationship Id="rId11" Type="http://schemas.openxmlformats.org/officeDocument/2006/relationships/control" Target="../activeX/activeX9.xml"/><Relationship Id="rId5" Type="http://schemas.openxmlformats.org/officeDocument/2006/relationships/control" Target="../activeX/activeX6.xml"/><Relationship Id="rId10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8.xml"/><Relationship Id="rId14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C528-FBA1-440D-A76C-E7C938580834}">
  <sheetPr codeName="Sheet4">
    <tabColor rgb="FF92D050"/>
    <pageSetUpPr fitToPage="1"/>
  </sheetPr>
  <dimension ref="A1:Q40"/>
  <sheetViews>
    <sheetView tabSelected="1" view="pageBreakPreview" zoomScale="75" zoomScaleNormal="75" zoomScaleSheetLayoutView="75" workbookViewId="0">
      <selection activeCell="D6" sqref="D6:E7"/>
    </sheetView>
  </sheetViews>
  <sheetFormatPr defaultColWidth="9" defaultRowHeight="16.5" x14ac:dyDescent="0.2"/>
  <cols>
    <col min="1" max="2" width="3.7265625" style="6" customWidth="1"/>
    <col min="3" max="3" width="19" style="6" customWidth="1"/>
    <col min="4" max="4" width="22.26953125" style="6" customWidth="1"/>
    <col min="5" max="5" width="10" style="6" customWidth="1"/>
    <col min="6" max="6" width="4.90625" style="6" customWidth="1"/>
    <col min="7" max="7" width="15.26953125" style="6" customWidth="1"/>
    <col min="8" max="8" width="13.7265625" style="6" customWidth="1"/>
    <col min="9" max="9" width="9.6328125" style="6" customWidth="1"/>
    <col min="10" max="10" width="13.6328125" style="6" customWidth="1"/>
    <col min="11" max="17" width="9.6328125" style="6" customWidth="1"/>
    <col min="18" max="16384" width="9" style="6"/>
  </cols>
  <sheetData>
    <row r="1" spans="1:17" ht="19.5" customHeight="1" x14ac:dyDescent="0.2">
      <c r="G1" s="335" t="s">
        <v>37</v>
      </c>
      <c r="H1" s="335"/>
      <c r="I1" s="335"/>
      <c r="J1" s="335"/>
    </row>
    <row r="2" spans="1:17" ht="37.5" customHeight="1" x14ac:dyDescent="0.2">
      <c r="A2" s="148" t="s">
        <v>47</v>
      </c>
      <c r="B2" s="148"/>
      <c r="C2" s="149"/>
      <c r="D2" s="149"/>
      <c r="E2" s="149"/>
      <c r="F2" s="149"/>
      <c r="G2" s="149"/>
      <c r="H2" s="149"/>
      <c r="I2" s="149"/>
      <c r="J2" s="149"/>
    </row>
    <row r="3" spans="1:17" x14ac:dyDescent="0.2">
      <c r="A3" s="6" t="s">
        <v>13</v>
      </c>
    </row>
    <row r="4" spans="1:17" x14ac:dyDescent="0.2">
      <c r="A4" s="1" t="s">
        <v>38</v>
      </c>
      <c r="B4" s="1"/>
      <c r="J4" s="42" t="s">
        <v>99</v>
      </c>
    </row>
    <row r="5" spans="1:17" ht="27" customHeight="1" x14ac:dyDescent="0.2">
      <c r="A5" s="151" t="s">
        <v>69</v>
      </c>
      <c r="B5" s="152"/>
      <c r="C5" s="152"/>
      <c r="D5" s="152"/>
      <c r="E5" s="152"/>
      <c r="F5" s="152"/>
      <c r="G5" s="152"/>
      <c r="H5" s="152"/>
      <c r="I5" s="152"/>
      <c r="J5" s="153"/>
    </row>
    <row r="6" spans="1:17" ht="27" customHeight="1" x14ac:dyDescent="0.2">
      <c r="A6" s="7" t="s">
        <v>55</v>
      </c>
      <c r="B6" s="142" t="s">
        <v>54</v>
      </c>
      <c r="C6" s="150"/>
      <c r="D6" s="277"/>
      <c r="E6" s="278"/>
      <c r="F6" s="24" t="s">
        <v>55</v>
      </c>
      <c r="G6" s="270" t="s">
        <v>88</v>
      </c>
      <c r="H6" s="140">
        <f>D8-TIME(0,15,0)</f>
        <v>-1.0416666666666666E-2</v>
      </c>
      <c r="I6" s="142" t="s">
        <v>14</v>
      </c>
      <c r="J6" s="144">
        <f>H8+TIME(0,15,0)</f>
        <v>1.0416666666666666E-2</v>
      </c>
      <c r="K6" s="135" t="s">
        <v>85</v>
      </c>
      <c r="L6" s="136"/>
      <c r="M6" s="136"/>
      <c r="N6" s="136"/>
      <c r="O6" s="136"/>
      <c r="P6" s="136"/>
      <c r="Q6" s="136"/>
    </row>
    <row r="7" spans="1:17" ht="25.5" customHeight="1" x14ac:dyDescent="0.2">
      <c r="A7" s="29" t="s">
        <v>55</v>
      </c>
      <c r="B7" s="143"/>
      <c r="C7" s="134"/>
      <c r="D7" s="279"/>
      <c r="E7" s="280"/>
      <c r="F7" s="25" t="s">
        <v>55</v>
      </c>
      <c r="G7" s="271"/>
      <c r="H7" s="141"/>
      <c r="I7" s="143"/>
      <c r="J7" s="145"/>
      <c r="K7" s="135"/>
      <c r="L7" s="136"/>
      <c r="M7" s="136"/>
      <c r="N7" s="136"/>
      <c r="O7" s="136"/>
      <c r="P7" s="136"/>
      <c r="Q7" s="136"/>
    </row>
    <row r="8" spans="1:17" ht="34.5" customHeight="1" x14ac:dyDescent="0.2">
      <c r="A8" s="272" t="s">
        <v>84</v>
      </c>
      <c r="B8" s="273"/>
      <c r="C8" s="274"/>
      <c r="D8" s="281"/>
      <c r="E8" s="282"/>
      <c r="F8" s="282"/>
      <c r="G8" s="2" t="s">
        <v>14</v>
      </c>
      <c r="H8" s="282"/>
      <c r="I8" s="282"/>
      <c r="J8" s="286"/>
    </row>
    <row r="9" spans="1:17" ht="34.5" customHeight="1" x14ac:dyDescent="0.2">
      <c r="A9" s="68" t="s">
        <v>83</v>
      </c>
      <c r="B9" s="69"/>
      <c r="C9" s="70"/>
      <c r="D9" s="283"/>
      <c r="E9" s="284"/>
      <c r="F9" s="284"/>
      <c r="G9" s="284"/>
      <c r="H9" s="284"/>
      <c r="I9" s="284"/>
      <c r="J9" s="285"/>
    </row>
    <row r="10" spans="1:17" ht="30.75" customHeight="1" x14ac:dyDescent="0.2">
      <c r="A10" s="118" t="s">
        <v>22</v>
      </c>
      <c r="B10" s="68"/>
      <c r="C10" s="68"/>
      <c r="D10" s="3" t="s">
        <v>31</v>
      </c>
      <c r="E10" s="68" t="s">
        <v>15</v>
      </c>
      <c r="F10" s="70"/>
      <c r="G10" s="3" t="s">
        <v>16</v>
      </c>
      <c r="H10" s="3" t="s">
        <v>17</v>
      </c>
      <c r="I10" s="268" t="s">
        <v>86</v>
      </c>
      <c r="J10" s="287"/>
    </row>
    <row r="11" spans="1:17" ht="43.5" customHeight="1" x14ac:dyDescent="0.2">
      <c r="A11" s="118"/>
      <c r="B11" s="68"/>
      <c r="C11" s="68"/>
      <c r="D11" s="8" t="s">
        <v>18</v>
      </c>
      <c r="E11" s="102">
        <v>2</v>
      </c>
      <c r="F11" s="103"/>
      <c r="G11" s="288"/>
      <c r="H11" s="9">
        <f>G11/E11</f>
        <v>0</v>
      </c>
      <c r="I11" s="269"/>
      <c r="J11" s="287"/>
    </row>
    <row r="12" spans="1:17" ht="43.5" customHeight="1" x14ac:dyDescent="0.2">
      <c r="A12" s="118"/>
      <c r="B12" s="68"/>
      <c r="C12" s="68"/>
      <c r="D12" s="8" t="s">
        <v>19</v>
      </c>
      <c r="E12" s="102">
        <v>3</v>
      </c>
      <c r="F12" s="103"/>
      <c r="G12" s="288"/>
      <c r="H12" s="9">
        <f>G12/E12</f>
        <v>0</v>
      </c>
      <c r="I12" s="131" t="s">
        <v>87</v>
      </c>
      <c r="J12" s="132"/>
    </row>
    <row r="13" spans="1:17" ht="43.5" customHeight="1" x14ac:dyDescent="0.2">
      <c r="A13" s="118"/>
      <c r="B13" s="68"/>
      <c r="C13" s="68"/>
      <c r="D13" s="8" t="s">
        <v>20</v>
      </c>
      <c r="E13" s="102">
        <v>5</v>
      </c>
      <c r="F13" s="103"/>
      <c r="G13" s="288"/>
      <c r="H13" s="9">
        <f>G13/E13</f>
        <v>0</v>
      </c>
      <c r="I13" s="131"/>
      <c r="J13" s="132"/>
    </row>
    <row r="14" spans="1:17" ht="37.5" customHeight="1" x14ac:dyDescent="0.2">
      <c r="A14" s="118"/>
      <c r="B14" s="68"/>
      <c r="C14" s="68"/>
      <c r="D14" s="8" t="s">
        <v>21</v>
      </c>
      <c r="E14" s="126"/>
      <c r="F14" s="127"/>
      <c r="G14" s="9">
        <f>SUM(G11:G13)</f>
        <v>0</v>
      </c>
      <c r="H14" s="4">
        <f>SUM(H11:H13)</f>
        <v>0</v>
      </c>
      <c r="I14" s="133"/>
      <c r="J14" s="134"/>
    </row>
    <row r="15" spans="1:17" ht="42.75" customHeight="1" x14ac:dyDescent="0.2">
      <c r="A15" s="10" t="s">
        <v>59</v>
      </c>
      <c r="B15" s="251" t="s">
        <v>89</v>
      </c>
      <c r="C15" s="252"/>
      <c r="D15" s="12">
        <f>IF(H14&lt;2,2,ROUNDUP(H14,0))</f>
        <v>2</v>
      </c>
      <c r="E15" s="107" t="s">
        <v>9</v>
      </c>
      <c r="F15" s="107"/>
      <c r="G15" s="107"/>
      <c r="H15" s="107"/>
      <c r="I15" s="107"/>
      <c r="J15" s="108"/>
    </row>
    <row r="16" spans="1:17" ht="50.25" customHeight="1" x14ac:dyDescent="0.2">
      <c r="A16" s="119" t="s">
        <v>0</v>
      </c>
      <c r="B16" s="253" t="s">
        <v>57</v>
      </c>
      <c r="C16" s="254" t="s">
        <v>90</v>
      </c>
      <c r="D16" s="289" t="s">
        <v>32</v>
      </c>
      <c r="E16" s="290"/>
      <c r="F16" s="291"/>
      <c r="G16" s="291"/>
      <c r="H16" s="291"/>
      <c r="I16" s="291"/>
      <c r="J16" s="292"/>
    </row>
    <row r="17" spans="1:15" ht="63.75" customHeight="1" x14ac:dyDescent="0.2">
      <c r="A17" s="120"/>
      <c r="B17" s="28" t="s">
        <v>57</v>
      </c>
      <c r="C17" s="10" t="s">
        <v>23</v>
      </c>
      <c r="D17" s="293"/>
      <c r="E17" s="294"/>
      <c r="F17" s="294"/>
      <c r="G17" s="295"/>
      <c r="H17" s="293" t="s">
        <v>36</v>
      </c>
      <c r="I17" s="294"/>
      <c r="J17" s="295"/>
    </row>
    <row r="18" spans="1:15" ht="50.25" customHeight="1" x14ac:dyDescent="0.2">
      <c r="A18" s="121"/>
      <c r="B18" s="26"/>
      <c r="C18" s="15" t="s">
        <v>24</v>
      </c>
      <c r="D18" s="296"/>
      <c r="E18" s="293" t="s">
        <v>39</v>
      </c>
      <c r="F18" s="294"/>
      <c r="G18" s="294"/>
      <c r="H18" s="294"/>
      <c r="I18" s="294"/>
      <c r="J18" s="295"/>
    </row>
    <row r="19" spans="1:15" ht="43.5" customHeight="1" thickBot="1" x14ac:dyDescent="0.25">
      <c r="A19" s="71" t="s">
        <v>4</v>
      </c>
      <c r="B19" s="71"/>
      <c r="C19" s="71"/>
      <c r="D19" s="297" t="s">
        <v>40</v>
      </c>
      <c r="E19" s="298"/>
      <c r="F19" s="46"/>
      <c r="G19" s="43" t="s">
        <v>33</v>
      </c>
      <c r="H19" s="299"/>
      <c r="I19" s="299"/>
      <c r="J19" s="299"/>
    </row>
    <row r="20" spans="1:15" ht="33" x14ac:dyDescent="0.2">
      <c r="A20" s="47" t="s">
        <v>59</v>
      </c>
      <c r="B20" s="112" t="s">
        <v>3</v>
      </c>
      <c r="C20" s="113"/>
      <c r="D20" s="255" t="s">
        <v>43</v>
      </c>
      <c r="E20" s="256"/>
      <c r="F20" s="257"/>
      <c r="G20" s="300"/>
      <c r="H20" s="48" t="s">
        <v>26</v>
      </c>
      <c r="I20" s="329" t="s">
        <v>28</v>
      </c>
      <c r="J20" s="330"/>
    </row>
    <row r="21" spans="1:15" ht="33" x14ac:dyDescent="0.2">
      <c r="A21" s="10" t="s">
        <v>59</v>
      </c>
      <c r="B21" s="114"/>
      <c r="C21" s="115"/>
      <c r="D21" s="258" t="s">
        <v>44</v>
      </c>
      <c r="E21" s="259"/>
      <c r="F21" s="260"/>
      <c r="G21" s="301"/>
      <c r="H21" s="4" t="s">
        <v>26</v>
      </c>
      <c r="I21" s="331"/>
      <c r="J21" s="332"/>
    </row>
    <row r="22" spans="1:15" ht="33" x14ac:dyDescent="0.2">
      <c r="A22" s="10" t="s">
        <v>59</v>
      </c>
      <c r="B22" s="114"/>
      <c r="C22" s="115"/>
      <c r="D22" s="261" t="s">
        <v>92</v>
      </c>
      <c r="E22" s="259"/>
      <c r="F22" s="260"/>
      <c r="G22" s="301"/>
      <c r="H22" s="4" t="s">
        <v>26</v>
      </c>
      <c r="I22" s="331"/>
      <c r="J22" s="332"/>
    </row>
    <row r="23" spans="1:15" ht="33" x14ac:dyDescent="0.2">
      <c r="A23" s="10" t="s">
        <v>59</v>
      </c>
      <c r="B23" s="116"/>
      <c r="C23" s="117"/>
      <c r="D23" s="262" t="s">
        <v>46</v>
      </c>
      <c r="E23" s="263"/>
      <c r="F23" s="264"/>
      <c r="G23" s="302"/>
      <c r="H23" s="41"/>
      <c r="I23" s="333"/>
      <c r="J23" s="334"/>
    </row>
    <row r="24" spans="1:15" ht="61.5" customHeight="1" x14ac:dyDescent="0.2">
      <c r="A24" s="265" t="s">
        <v>91</v>
      </c>
      <c r="B24" s="266"/>
      <c r="C24" s="267"/>
      <c r="D24" s="303"/>
      <c r="E24" s="109" t="s">
        <v>82</v>
      </c>
      <c r="F24" s="110"/>
      <c r="G24" s="110"/>
      <c r="H24" s="111"/>
      <c r="I24" s="307"/>
      <c r="J24" s="308"/>
      <c r="L24" s="39"/>
    </row>
    <row r="25" spans="1:15" ht="28.5" customHeight="1" x14ac:dyDescent="0.2">
      <c r="A25" s="86" t="s">
        <v>27</v>
      </c>
      <c r="B25" s="87"/>
      <c r="C25" s="88"/>
      <c r="D25" s="303" t="s">
        <v>70</v>
      </c>
      <c r="E25" s="304"/>
      <c r="F25" s="305"/>
      <c r="G25" s="305"/>
      <c r="H25" s="305"/>
      <c r="I25" s="305"/>
      <c r="J25" s="306"/>
    </row>
    <row r="26" spans="1:15" ht="28.5" customHeight="1" thickBot="1" x14ac:dyDescent="0.25">
      <c r="A26" s="97" t="s">
        <v>34</v>
      </c>
      <c r="B26" s="98"/>
      <c r="C26" s="99"/>
      <c r="D26" s="309"/>
      <c r="E26" s="310"/>
      <c r="F26" s="311"/>
      <c r="G26" s="49" t="s">
        <v>35</v>
      </c>
      <c r="H26" s="309"/>
      <c r="I26" s="310"/>
      <c r="J26" s="311"/>
    </row>
    <row r="27" spans="1:15" ht="68.5" customHeight="1" x14ac:dyDescent="0.2">
      <c r="A27" s="59" t="s">
        <v>78</v>
      </c>
      <c r="B27" s="60"/>
      <c r="C27" s="61"/>
      <c r="D27" s="312"/>
      <c r="E27" s="92" t="s">
        <v>95</v>
      </c>
      <c r="F27" s="93"/>
      <c r="G27" s="93"/>
      <c r="H27" s="93"/>
      <c r="I27" s="93"/>
      <c r="J27" s="94"/>
      <c r="K27" s="27"/>
    </row>
    <row r="28" spans="1:15" ht="43.5" customHeight="1" thickBot="1" x14ac:dyDescent="0.25">
      <c r="A28" s="72" t="s">
        <v>68</v>
      </c>
      <c r="B28" s="73"/>
      <c r="C28" s="74"/>
      <c r="D28" s="313" t="s">
        <v>70</v>
      </c>
      <c r="E28" s="314"/>
      <c r="F28" s="315"/>
      <c r="G28" s="315"/>
      <c r="H28" s="315"/>
      <c r="I28" s="315"/>
      <c r="J28" s="316"/>
      <c r="K28" s="27"/>
    </row>
    <row r="29" spans="1:15" x14ac:dyDescent="0.2">
      <c r="A29" s="77" t="s">
        <v>71</v>
      </c>
      <c r="B29" s="78"/>
      <c r="C29" s="79"/>
      <c r="D29" s="317"/>
      <c r="E29" s="318"/>
      <c r="F29" s="318"/>
      <c r="G29" s="318"/>
      <c r="H29" s="318"/>
      <c r="I29" s="318"/>
      <c r="J29" s="319"/>
    </row>
    <row r="30" spans="1:15" ht="82.5" customHeight="1" thickBot="1" x14ac:dyDescent="0.25">
      <c r="A30" s="80"/>
      <c r="B30" s="81"/>
      <c r="C30" s="82"/>
      <c r="D30" s="320"/>
      <c r="E30" s="321"/>
      <c r="F30" s="321"/>
      <c r="G30" s="321"/>
      <c r="H30" s="321"/>
      <c r="I30" s="321"/>
      <c r="J30" s="322"/>
    </row>
    <row r="31" spans="1:15" ht="27" customHeight="1" x14ac:dyDescent="0.2">
      <c r="A31" s="62" t="s">
        <v>67</v>
      </c>
      <c r="B31" s="63"/>
      <c r="C31" s="63"/>
      <c r="D31" s="63"/>
      <c r="E31" s="63"/>
      <c r="F31" s="63"/>
      <c r="G31" s="63"/>
      <c r="H31" s="63"/>
      <c r="I31" s="63"/>
      <c r="J31" s="64"/>
    </row>
    <row r="32" spans="1:15" ht="43.5" customHeight="1" x14ac:dyDescent="0.2">
      <c r="A32" s="20" t="s">
        <v>59</v>
      </c>
      <c r="B32" s="57" t="s">
        <v>61</v>
      </c>
      <c r="C32" s="58"/>
      <c r="D32" s="323"/>
      <c r="E32" s="324"/>
      <c r="F32" s="324"/>
      <c r="G32" s="324"/>
      <c r="H32" s="284"/>
      <c r="I32" s="284"/>
      <c r="J32" s="32" t="s">
        <v>8</v>
      </c>
      <c r="L32" s="33"/>
      <c r="M32" s="33"/>
      <c r="N32" s="33"/>
      <c r="O32" s="33"/>
    </row>
    <row r="33" spans="1:10" ht="43.5" customHeight="1" x14ac:dyDescent="0.2">
      <c r="A33" s="68" t="s">
        <v>63</v>
      </c>
      <c r="B33" s="69"/>
      <c r="C33" s="70"/>
      <c r="D33" s="325"/>
      <c r="E33" s="326"/>
      <c r="F33" s="326"/>
      <c r="G33" s="326"/>
      <c r="H33" s="326"/>
      <c r="I33" s="326"/>
      <c r="J33" s="327"/>
    </row>
    <row r="34" spans="1:10" ht="43.5" customHeight="1" x14ac:dyDescent="0.2">
      <c r="A34" s="20" t="s">
        <v>59</v>
      </c>
      <c r="B34" s="68" t="s">
        <v>62</v>
      </c>
      <c r="C34" s="70"/>
      <c r="D34" s="289" t="s">
        <v>32</v>
      </c>
      <c r="E34" s="328"/>
      <c r="F34" s="328"/>
      <c r="G34" s="328"/>
      <c r="H34" s="328"/>
      <c r="I34" s="328"/>
      <c r="J34" s="328"/>
    </row>
    <row r="35" spans="1:10" ht="93.5" customHeight="1" thickBot="1" x14ac:dyDescent="0.25">
      <c r="A35" s="83" t="s">
        <v>94</v>
      </c>
      <c r="B35" s="84"/>
      <c r="C35" s="84"/>
      <c r="D35" s="84"/>
      <c r="E35" s="84"/>
      <c r="F35" s="84"/>
      <c r="G35" s="84"/>
      <c r="H35" s="85"/>
      <c r="I35" s="283" t="s">
        <v>42</v>
      </c>
      <c r="J35" s="285"/>
    </row>
    <row r="36" spans="1:10" s="16" customFormat="1" ht="42" customHeight="1" thickBot="1" x14ac:dyDescent="0.25">
      <c r="A36" s="53" t="s">
        <v>2</v>
      </c>
      <c r="B36" s="54"/>
      <c r="C36" s="54"/>
      <c r="D36" s="53"/>
      <c r="E36" s="54"/>
      <c r="F36" s="54"/>
      <c r="G36" s="54"/>
      <c r="H36" s="54"/>
      <c r="I36" s="54"/>
      <c r="J36" s="55"/>
    </row>
    <row r="40" spans="1:10" x14ac:dyDescent="0.2">
      <c r="H40" s="11"/>
      <c r="I40" s="11"/>
    </row>
  </sheetData>
  <sheetProtection algorithmName="SHA-512" hashValue="/1GNq6Bl0zIMLTy2gl2lBjMrZqAfC4yj0XODPYksIZ/g11UCmiSzMhdiMtOpLQQIXsDH/cA+OwbQs6xaFsuYAw==" saltValue="ti85rTDTPHrQCBI1okshFQ==" spinCount="100000" sheet="1" objects="1" scenarios="1"/>
  <mergeCells count="65">
    <mergeCell ref="G1:J1"/>
    <mergeCell ref="A2:J2"/>
    <mergeCell ref="B6:C7"/>
    <mergeCell ref="G6:G7"/>
    <mergeCell ref="A5:J5"/>
    <mergeCell ref="K6:Q7"/>
    <mergeCell ref="A9:C9"/>
    <mergeCell ref="D9:J9"/>
    <mergeCell ref="A8:C8"/>
    <mergeCell ref="D8:F8"/>
    <mergeCell ref="H8:J8"/>
    <mergeCell ref="H6:H7"/>
    <mergeCell ref="I6:I7"/>
    <mergeCell ref="J6:J7"/>
    <mergeCell ref="D6:E7"/>
    <mergeCell ref="D20:F20"/>
    <mergeCell ref="E10:F10"/>
    <mergeCell ref="E11:F11"/>
    <mergeCell ref="E14:F14"/>
    <mergeCell ref="E16:J16"/>
    <mergeCell ref="D17:G17"/>
    <mergeCell ref="I10:I11"/>
    <mergeCell ref="E12:F12"/>
    <mergeCell ref="I12:J14"/>
    <mergeCell ref="J10:J11"/>
    <mergeCell ref="A24:C24"/>
    <mergeCell ref="I24:J24"/>
    <mergeCell ref="A26:C26"/>
    <mergeCell ref="E25:J25"/>
    <mergeCell ref="E13:F13"/>
    <mergeCell ref="H17:J17"/>
    <mergeCell ref="E18:J18"/>
    <mergeCell ref="D21:F21"/>
    <mergeCell ref="D22:F22"/>
    <mergeCell ref="B15:C15"/>
    <mergeCell ref="E15:J15"/>
    <mergeCell ref="E24:H24"/>
    <mergeCell ref="B20:C23"/>
    <mergeCell ref="A10:C14"/>
    <mergeCell ref="A16:A18"/>
    <mergeCell ref="I20:J23"/>
    <mergeCell ref="A29:C30"/>
    <mergeCell ref="A35:H35"/>
    <mergeCell ref="B34:C34"/>
    <mergeCell ref="D29:J30"/>
    <mergeCell ref="A25:C25"/>
    <mergeCell ref="D26:F26"/>
    <mergeCell ref="E27:J27"/>
    <mergeCell ref="H26:J26"/>
    <mergeCell ref="A36:C36"/>
    <mergeCell ref="D36:J36"/>
    <mergeCell ref="E34:J34"/>
    <mergeCell ref="B32:C32"/>
    <mergeCell ref="D19:E19"/>
    <mergeCell ref="H19:J19"/>
    <mergeCell ref="E28:J28"/>
    <mergeCell ref="A27:C27"/>
    <mergeCell ref="A31:J31"/>
    <mergeCell ref="D32:I32"/>
    <mergeCell ref="A33:C33"/>
    <mergeCell ref="D33:J33"/>
    <mergeCell ref="A19:C19"/>
    <mergeCell ref="A28:C28"/>
    <mergeCell ref="I35:J35"/>
    <mergeCell ref="D23:F23"/>
  </mergeCells>
  <phoneticPr fontId="1"/>
  <dataValidations count="5">
    <dataValidation type="list" allowBlank="1" showInputMessage="1" showErrorMessage="1" sqref="G23 J10:J11 G26 D18" xr:uid="{7668EB7D-1C52-4B8F-B0EF-CDBDAD95420C}">
      <formula1>"有,無"</formula1>
    </dataValidation>
    <dataValidation type="list" allowBlank="1" showInputMessage="1" showErrorMessage="1" sqref="I35:J35" xr:uid="{F727735D-594A-49FE-944B-FBCCB4ED0054}">
      <formula1>"未確認,ご確認済み"</formula1>
    </dataValidation>
    <dataValidation type="list" allowBlank="1" showInputMessage="1" showErrorMessage="1" sqref="G23" xr:uid="{DB35AAF4-B4B3-4D07-A662-F9A2DADE7526}">
      <formula1>"希望,不要"</formula1>
    </dataValidation>
    <dataValidation type="list" allowBlank="1" showInputMessage="1" showErrorMessage="1" sqref="D24 I24:J24" xr:uid="{9115EE5A-7F06-461C-B856-BC383F9B1201}">
      <formula1>"可,否"</formula1>
    </dataValidation>
    <dataValidation type="list" allowBlank="1" showInputMessage="1" showErrorMessage="1" sqref="D27" xr:uid="{2017B571-1A85-41AE-A791-8CEFC764EBAE}">
      <formula1>"メール,郵送"</formula1>
    </dataValidation>
  </dataValidations>
  <printOptions horizontalCentered="1"/>
  <pageMargins left="0.19685039370078741" right="0.19685039370078741" top="0.19685039370078741" bottom="0.15748031496062992" header="0.19685039370078741" footer="0.15748031496062992"/>
  <pageSetup paperSize="9" scale="59" fitToWidth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1" r:id="rId4" name="CheckBox8">
          <controlPr defaultSize="0" autoLine="0" autoPict="0" r:id="rId5">
            <anchor moveWithCells="1">
              <from>
                <xdr:col>3</xdr:col>
                <xdr:colOff>25400</xdr:colOff>
                <xdr:row>35</xdr:row>
                <xdr:rowOff>31750</xdr:rowOff>
              </from>
              <to>
                <xdr:col>3</xdr:col>
                <xdr:colOff>622300</xdr:colOff>
                <xdr:row>35</xdr:row>
                <xdr:rowOff>508000</xdr:rowOff>
              </to>
            </anchor>
          </controlPr>
        </control>
      </mc:Choice>
      <mc:Fallback>
        <control shapeId="5121" r:id="rId4" name="CheckBox8"/>
      </mc:Fallback>
    </mc:AlternateContent>
    <mc:AlternateContent xmlns:mc="http://schemas.openxmlformats.org/markup-compatibility/2006">
      <mc:Choice Requires="x14">
        <control shapeId="5122" r:id="rId6" name="CheckBox9">
          <controlPr defaultSize="0" autoLine="0" autoPict="0" r:id="rId7">
            <anchor moveWithCells="1">
              <from>
                <xdr:col>3</xdr:col>
                <xdr:colOff>863600</xdr:colOff>
                <xdr:row>35</xdr:row>
                <xdr:rowOff>50800</xdr:rowOff>
              </from>
              <to>
                <xdr:col>4</xdr:col>
                <xdr:colOff>31750</xdr:colOff>
                <xdr:row>35</xdr:row>
                <xdr:rowOff>482600</xdr:rowOff>
              </to>
            </anchor>
          </controlPr>
        </control>
      </mc:Choice>
      <mc:Fallback>
        <control shapeId="5122" r:id="rId6" name="CheckBox9"/>
      </mc:Fallback>
    </mc:AlternateContent>
    <mc:AlternateContent xmlns:mc="http://schemas.openxmlformats.org/markup-compatibility/2006">
      <mc:Choice Requires="x14">
        <control shapeId="5123" r:id="rId8" name="CheckBox10">
          <controlPr defaultSize="0" autoLine="0" autoPict="0" r:id="rId9">
            <anchor moveWithCells="1">
              <from>
                <xdr:col>6</xdr:col>
                <xdr:colOff>1016000</xdr:colOff>
                <xdr:row>35</xdr:row>
                <xdr:rowOff>50800</xdr:rowOff>
              </from>
              <to>
                <xdr:col>7</xdr:col>
                <xdr:colOff>939800</xdr:colOff>
                <xdr:row>35</xdr:row>
                <xdr:rowOff>450850</xdr:rowOff>
              </to>
            </anchor>
          </controlPr>
        </control>
      </mc:Choice>
      <mc:Fallback>
        <control shapeId="5123" r:id="rId8" name="CheckBox10"/>
      </mc:Fallback>
    </mc:AlternateContent>
    <mc:AlternateContent xmlns:mc="http://schemas.openxmlformats.org/markup-compatibility/2006">
      <mc:Choice Requires="x14">
        <control shapeId="5124" r:id="rId10" name="利用後">
          <controlPr defaultSize="0" autoLine="0" autoPict="0" r:id="rId11">
            <anchor moveWithCells="1">
              <from>
                <xdr:col>8</xdr:col>
                <xdr:colOff>292100</xdr:colOff>
                <xdr:row>35</xdr:row>
                <xdr:rowOff>31750</xdr:rowOff>
              </from>
              <to>
                <xdr:col>9</xdr:col>
                <xdr:colOff>488950</xdr:colOff>
                <xdr:row>35</xdr:row>
                <xdr:rowOff>450850</xdr:rowOff>
              </to>
            </anchor>
          </controlPr>
        </control>
      </mc:Choice>
      <mc:Fallback>
        <control shapeId="5124" r:id="rId10" name="利用後"/>
      </mc:Fallback>
    </mc:AlternateContent>
    <mc:AlternateContent xmlns:mc="http://schemas.openxmlformats.org/markup-compatibility/2006">
      <mc:Choice Requires="x14">
        <control shapeId="5125" r:id="rId12" name="CheckBox3">
          <controlPr defaultSize="0" autoLine="0" r:id="rId13">
            <anchor moveWithCells="1">
              <from>
                <xdr:col>4</xdr:col>
                <xdr:colOff>285750</xdr:colOff>
                <xdr:row>35</xdr:row>
                <xdr:rowOff>50800</xdr:rowOff>
              </from>
              <to>
                <xdr:col>6</xdr:col>
                <xdr:colOff>330200</xdr:colOff>
                <xdr:row>35</xdr:row>
                <xdr:rowOff>450850</xdr:rowOff>
              </to>
            </anchor>
          </controlPr>
        </control>
      </mc:Choice>
      <mc:Fallback>
        <control shapeId="5125" r:id="rId12" name="Check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4D2F-12F6-4580-BCB2-C6B912D6CB8E}">
  <sheetPr codeName="Sheet5">
    <tabColor rgb="FF92D050"/>
    <pageSetUpPr fitToPage="1"/>
  </sheetPr>
  <dimension ref="A1:Q40"/>
  <sheetViews>
    <sheetView view="pageBreakPreview" zoomScale="75" zoomScaleNormal="75" zoomScaleSheetLayoutView="75" workbookViewId="0"/>
  </sheetViews>
  <sheetFormatPr defaultColWidth="9" defaultRowHeight="16.5" x14ac:dyDescent="0.2"/>
  <cols>
    <col min="1" max="2" width="3.7265625" style="6" customWidth="1"/>
    <col min="3" max="3" width="19" style="6" customWidth="1"/>
    <col min="4" max="4" width="22.26953125" style="6" customWidth="1"/>
    <col min="5" max="5" width="10" style="6" customWidth="1"/>
    <col min="6" max="6" width="4.90625" style="6" customWidth="1"/>
    <col min="7" max="7" width="15.26953125" style="6" customWidth="1"/>
    <col min="8" max="8" width="13.7265625" style="6" customWidth="1"/>
    <col min="9" max="9" width="9.6328125" style="6" customWidth="1"/>
    <col min="10" max="10" width="13.6328125" style="6" customWidth="1"/>
    <col min="11" max="17" width="9.453125" style="6" customWidth="1"/>
    <col min="18" max="16384" width="9" style="6"/>
  </cols>
  <sheetData>
    <row r="1" spans="1:17" ht="19.5" customHeight="1" x14ac:dyDescent="0.2">
      <c r="G1" s="147" t="s">
        <v>37</v>
      </c>
      <c r="H1" s="147"/>
      <c r="I1" s="147"/>
      <c r="J1" s="147"/>
    </row>
    <row r="2" spans="1:17" ht="37.5" customHeight="1" x14ac:dyDescent="0.2">
      <c r="A2" s="148" t="s">
        <v>47</v>
      </c>
      <c r="B2" s="148"/>
      <c r="C2" s="149"/>
      <c r="D2" s="149"/>
      <c r="E2" s="149"/>
      <c r="F2" s="149"/>
      <c r="G2" s="149"/>
      <c r="H2" s="149"/>
      <c r="I2" s="149"/>
      <c r="J2" s="149"/>
    </row>
    <row r="3" spans="1:17" x14ac:dyDescent="0.2">
      <c r="A3" s="6" t="s">
        <v>13</v>
      </c>
    </row>
    <row r="4" spans="1:17" x14ac:dyDescent="0.2">
      <c r="A4" s="1" t="s">
        <v>38</v>
      </c>
      <c r="B4" s="1"/>
      <c r="J4" s="42" t="s">
        <v>98</v>
      </c>
    </row>
    <row r="5" spans="1:17" ht="27" customHeight="1" x14ac:dyDescent="0.2">
      <c r="A5" s="151" t="s">
        <v>69</v>
      </c>
      <c r="B5" s="152"/>
      <c r="C5" s="152"/>
      <c r="D5" s="152"/>
      <c r="E5" s="152"/>
      <c r="F5" s="152"/>
      <c r="G5" s="152"/>
      <c r="H5" s="152"/>
      <c r="I5" s="152"/>
      <c r="J5" s="153"/>
    </row>
    <row r="6" spans="1:17" ht="27" customHeight="1" x14ac:dyDescent="0.2">
      <c r="A6" s="7" t="s">
        <v>55</v>
      </c>
      <c r="B6" s="142" t="s">
        <v>54</v>
      </c>
      <c r="C6" s="150"/>
      <c r="D6" s="215">
        <v>45139</v>
      </c>
      <c r="E6" s="216"/>
      <c r="F6" s="24" t="s">
        <v>55</v>
      </c>
      <c r="G6" s="213" t="s">
        <v>88</v>
      </c>
      <c r="H6" s="140">
        <f>D8-TIME(0,15,0)</f>
        <v>0.40625</v>
      </c>
      <c r="I6" s="142" t="s">
        <v>14</v>
      </c>
      <c r="J6" s="144">
        <f>H8+TIME(0,15,0)</f>
        <v>0.55208333333333326</v>
      </c>
      <c r="K6" s="135" t="s">
        <v>85</v>
      </c>
      <c r="L6" s="136"/>
      <c r="M6" s="136"/>
      <c r="N6" s="136"/>
      <c r="O6" s="136"/>
      <c r="P6" s="136"/>
      <c r="Q6" s="136"/>
    </row>
    <row r="7" spans="1:17" ht="25.5" customHeight="1" x14ac:dyDescent="0.2">
      <c r="A7" s="29" t="s">
        <v>55</v>
      </c>
      <c r="B7" s="143"/>
      <c r="C7" s="134"/>
      <c r="D7" s="217"/>
      <c r="E7" s="218"/>
      <c r="F7" s="25" t="s">
        <v>55</v>
      </c>
      <c r="G7" s="214"/>
      <c r="H7" s="141"/>
      <c r="I7" s="143"/>
      <c r="J7" s="145"/>
      <c r="K7" s="135"/>
      <c r="L7" s="136"/>
      <c r="M7" s="136"/>
      <c r="N7" s="136"/>
      <c r="O7" s="136"/>
      <c r="P7" s="136"/>
      <c r="Q7" s="136"/>
    </row>
    <row r="8" spans="1:17" ht="34.5" customHeight="1" x14ac:dyDescent="0.2">
      <c r="A8" s="190" t="s">
        <v>84</v>
      </c>
      <c r="B8" s="110"/>
      <c r="C8" s="111"/>
      <c r="D8" s="200">
        <v>0.41666666666666669</v>
      </c>
      <c r="E8" s="201"/>
      <c r="F8" s="201"/>
      <c r="G8" s="2" t="s">
        <v>14</v>
      </c>
      <c r="H8" s="201">
        <v>0.54166666666666663</v>
      </c>
      <c r="I8" s="201"/>
      <c r="J8" s="202"/>
    </row>
    <row r="9" spans="1:17" ht="34.5" customHeight="1" x14ac:dyDescent="0.2">
      <c r="A9" s="68" t="s">
        <v>83</v>
      </c>
      <c r="B9" s="69"/>
      <c r="C9" s="70"/>
      <c r="D9" s="189" t="s">
        <v>72</v>
      </c>
      <c r="E9" s="67"/>
      <c r="F9" s="67"/>
      <c r="G9" s="67"/>
      <c r="H9" s="67"/>
      <c r="I9" s="67"/>
      <c r="J9" s="76"/>
    </row>
    <row r="10" spans="1:17" ht="30.75" customHeight="1" x14ac:dyDescent="0.2">
      <c r="A10" s="118" t="s">
        <v>22</v>
      </c>
      <c r="B10" s="68"/>
      <c r="C10" s="68"/>
      <c r="D10" s="3" t="s">
        <v>31</v>
      </c>
      <c r="E10" s="68" t="s">
        <v>15</v>
      </c>
      <c r="F10" s="70"/>
      <c r="G10" s="3" t="s">
        <v>16</v>
      </c>
      <c r="H10" s="3" t="s">
        <v>17</v>
      </c>
      <c r="I10" s="275" t="s">
        <v>86</v>
      </c>
      <c r="J10" s="276" t="s">
        <v>97</v>
      </c>
    </row>
    <row r="11" spans="1:17" ht="43.5" customHeight="1" x14ac:dyDescent="0.2">
      <c r="A11" s="118"/>
      <c r="B11" s="68"/>
      <c r="C11" s="68"/>
      <c r="D11" s="8" t="s">
        <v>18</v>
      </c>
      <c r="E11" s="102">
        <v>2</v>
      </c>
      <c r="F11" s="103"/>
      <c r="G11" s="36">
        <v>3</v>
      </c>
      <c r="H11" s="9">
        <f>G11/E11</f>
        <v>1.5</v>
      </c>
      <c r="I11" s="275"/>
      <c r="J11" s="276"/>
    </row>
    <row r="12" spans="1:17" ht="43.5" customHeight="1" x14ac:dyDescent="0.2">
      <c r="A12" s="118"/>
      <c r="B12" s="68"/>
      <c r="C12" s="68"/>
      <c r="D12" s="8" t="s">
        <v>19</v>
      </c>
      <c r="E12" s="102">
        <v>3</v>
      </c>
      <c r="F12" s="103"/>
      <c r="G12" s="36">
        <v>1</v>
      </c>
      <c r="H12" s="9">
        <f>G12/E12</f>
        <v>0.33333333333333331</v>
      </c>
      <c r="I12" s="131" t="s">
        <v>30</v>
      </c>
      <c r="J12" s="132"/>
    </row>
    <row r="13" spans="1:17" ht="43.5" customHeight="1" x14ac:dyDescent="0.2">
      <c r="A13" s="118"/>
      <c r="B13" s="68"/>
      <c r="C13" s="68"/>
      <c r="D13" s="8" t="s">
        <v>20</v>
      </c>
      <c r="E13" s="102">
        <v>5</v>
      </c>
      <c r="F13" s="103"/>
      <c r="G13" s="36">
        <v>1</v>
      </c>
      <c r="H13" s="9">
        <f>G13/E13</f>
        <v>0.2</v>
      </c>
      <c r="I13" s="131"/>
      <c r="J13" s="132"/>
    </row>
    <row r="14" spans="1:17" ht="37.5" customHeight="1" x14ac:dyDescent="0.2">
      <c r="A14" s="118"/>
      <c r="B14" s="68"/>
      <c r="C14" s="68"/>
      <c r="D14" s="8" t="s">
        <v>21</v>
      </c>
      <c r="E14" s="126"/>
      <c r="F14" s="127"/>
      <c r="G14" s="9">
        <f>SUM(G11:G13)</f>
        <v>5</v>
      </c>
      <c r="H14" s="4">
        <f>SUM(H11:H13)</f>
        <v>2.0333333333333332</v>
      </c>
      <c r="I14" s="133"/>
      <c r="J14" s="134"/>
    </row>
    <row r="15" spans="1:17" ht="42.75" customHeight="1" x14ac:dyDescent="0.2">
      <c r="A15" s="10" t="s">
        <v>59</v>
      </c>
      <c r="B15" s="69" t="s">
        <v>89</v>
      </c>
      <c r="C15" s="70"/>
      <c r="D15" s="12">
        <f>IF(H14&lt;2,2,ROUNDUP(H14,0))</f>
        <v>3</v>
      </c>
      <c r="E15" s="107" t="s">
        <v>9</v>
      </c>
      <c r="F15" s="107"/>
      <c r="G15" s="107"/>
      <c r="H15" s="107"/>
      <c r="I15" s="107"/>
      <c r="J15" s="108"/>
    </row>
    <row r="16" spans="1:17" ht="50.25" customHeight="1" x14ac:dyDescent="0.2">
      <c r="A16" s="119" t="s">
        <v>0</v>
      </c>
      <c r="B16" s="28" t="s">
        <v>57</v>
      </c>
      <c r="C16" s="10" t="s">
        <v>90</v>
      </c>
      <c r="D16" s="31" t="s">
        <v>73</v>
      </c>
      <c r="E16" s="206" t="s">
        <v>51</v>
      </c>
      <c r="F16" s="129"/>
      <c r="G16" s="129"/>
      <c r="H16" s="129"/>
      <c r="I16" s="129"/>
      <c r="J16" s="130"/>
    </row>
    <row r="17" spans="1:15" ht="63.75" customHeight="1" x14ac:dyDescent="0.2">
      <c r="A17" s="120"/>
      <c r="B17" s="28" t="s">
        <v>57</v>
      </c>
      <c r="C17" s="10" t="s">
        <v>23</v>
      </c>
      <c r="D17" s="207" t="s">
        <v>49</v>
      </c>
      <c r="E17" s="208"/>
      <c r="F17" s="208"/>
      <c r="G17" s="209"/>
      <c r="H17" s="104" t="s">
        <v>74</v>
      </c>
      <c r="I17" s="105"/>
      <c r="J17" s="106"/>
    </row>
    <row r="18" spans="1:15" ht="50.25" customHeight="1" x14ac:dyDescent="0.2">
      <c r="A18" s="121"/>
      <c r="B18" s="26"/>
      <c r="C18" s="15" t="s">
        <v>24</v>
      </c>
      <c r="D18" s="38" t="s">
        <v>41</v>
      </c>
      <c r="E18" s="104" t="s">
        <v>39</v>
      </c>
      <c r="F18" s="105"/>
      <c r="G18" s="105"/>
      <c r="H18" s="105"/>
      <c r="I18" s="105"/>
      <c r="J18" s="106"/>
    </row>
    <row r="19" spans="1:15" ht="43.5" customHeight="1" thickBot="1" x14ac:dyDescent="0.25">
      <c r="A19" s="191" t="s">
        <v>4</v>
      </c>
      <c r="B19" s="192"/>
      <c r="C19" s="193"/>
      <c r="D19" s="197" t="s">
        <v>76</v>
      </c>
      <c r="E19" s="198"/>
      <c r="F19" s="199"/>
      <c r="G19" s="52" t="s">
        <v>33</v>
      </c>
      <c r="H19" s="194" t="s">
        <v>52</v>
      </c>
      <c r="I19" s="195"/>
      <c r="J19" s="196"/>
    </row>
    <row r="20" spans="1:15" ht="33" x14ac:dyDescent="0.2">
      <c r="A20" s="29" t="s">
        <v>59</v>
      </c>
      <c r="B20" s="114" t="s">
        <v>3</v>
      </c>
      <c r="C20" s="115"/>
      <c r="D20" s="154" t="s">
        <v>43</v>
      </c>
      <c r="E20" s="155"/>
      <c r="F20" s="156"/>
      <c r="G20" s="51">
        <v>1</v>
      </c>
      <c r="H20" s="45" t="s">
        <v>26</v>
      </c>
      <c r="I20" s="122" t="s">
        <v>28</v>
      </c>
      <c r="J20" s="123"/>
    </row>
    <row r="21" spans="1:15" ht="33" x14ac:dyDescent="0.2">
      <c r="A21" s="10" t="s">
        <v>59</v>
      </c>
      <c r="B21" s="114"/>
      <c r="C21" s="115"/>
      <c r="D21" s="157" t="s">
        <v>44</v>
      </c>
      <c r="E21" s="158"/>
      <c r="F21" s="159"/>
      <c r="G21" s="37">
        <v>1</v>
      </c>
      <c r="H21" s="4" t="s">
        <v>26</v>
      </c>
      <c r="I21" s="122"/>
      <c r="J21" s="123"/>
    </row>
    <row r="22" spans="1:15" ht="33" x14ac:dyDescent="0.2">
      <c r="A22" s="10" t="s">
        <v>59</v>
      </c>
      <c r="B22" s="114"/>
      <c r="C22" s="115"/>
      <c r="D22" s="160" t="s">
        <v>92</v>
      </c>
      <c r="E22" s="158"/>
      <c r="F22" s="159"/>
      <c r="G22" s="13"/>
      <c r="H22" s="4" t="s">
        <v>26</v>
      </c>
      <c r="I22" s="122"/>
      <c r="J22" s="123"/>
    </row>
    <row r="23" spans="1:15" ht="33" x14ac:dyDescent="0.2">
      <c r="A23" s="10" t="s">
        <v>59</v>
      </c>
      <c r="B23" s="116"/>
      <c r="C23" s="117"/>
      <c r="D23" s="161" t="s">
        <v>46</v>
      </c>
      <c r="E23" s="162"/>
      <c r="F23" s="163"/>
      <c r="G23" s="40"/>
      <c r="H23" s="41"/>
      <c r="I23" s="124"/>
      <c r="J23" s="125"/>
    </row>
    <row r="24" spans="1:15" ht="61.5" customHeight="1" x14ac:dyDescent="0.2">
      <c r="A24" s="210" t="s">
        <v>91</v>
      </c>
      <c r="B24" s="211"/>
      <c r="C24" s="212"/>
      <c r="D24" s="35" t="s">
        <v>81</v>
      </c>
      <c r="E24" s="186" t="s">
        <v>80</v>
      </c>
      <c r="F24" s="187"/>
      <c r="G24" s="187"/>
      <c r="H24" s="188"/>
      <c r="I24" s="95" t="s">
        <v>81</v>
      </c>
      <c r="J24" s="96"/>
      <c r="L24" s="39"/>
    </row>
    <row r="25" spans="1:15" ht="28.5" customHeight="1" x14ac:dyDescent="0.2">
      <c r="A25" s="133" t="s">
        <v>27</v>
      </c>
      <c r="B25" s="143"/>
      <c r="C25" s="134"/>
      <c r="D25" s="35" t="s">
        <v>70</v>
      </c>
      <c r="E25" s="164" t="s">
        <v>53</v>
      </c>
      <c r="F25" s="165"/>
      <c r="G25" s="165"/>
      <c r="H25" s="165"/>
      <c r="I25" s="165"/>
      <c r="J25" s="166"/>
    </row>
    <row r="26" spans="1:15" ht="28.5" customHeight="1" thickBot="1" x14ac:dyDescent="0.25">
      <c r="A26" s="72" t="s">
        <v>34</v>
      </c>
      <c r="B26" s="73"/>
      <c r="C26" s="74"/>
      <c r="D26" s="171" t="s">
        <v>75</v>
      </c>
      <c r="E26" s="172"/>
      <c r="F26" s="173"/>
      <c r="G26" s="49" t="s">
        <v>35</v>
      </c>
      <c r="H26" s="89"/>
      <c r="I26" s="90"/>
      <c r="J26" s="91"/>
    </row>
    <row r="27" spans="1:15" ht="66.75" customHeight="1" x14ac:dyDescent="0.2">
      <c r="A27" s="133" t="s">
        <v>78</v>
      </c>
      <c r="B27" s="143"/>
      <c r="C27" s="134"/>
      <c r="D27" s="50" t="s">
        <v>79</v>
      </c>
      <c r="E27" s="203" t="s">
        <v>96</v>
      </c>
      <c r="F27" s="204"/>
      <c r="G27" s="204"/>
      <c r="H27" s="204"/>
      <c r="I27" s="204"/>
      <c r="J27" s="205"/>
      <c r="K27" s="27"/>
    </row>
    <row r="28" spans="1:15" ht="43.5" customHeight="1" thickBot="1" x14ac:dyDescent="0.25">
      <c r="A28" s="72" t="s">
        <v>68</v>
      </c>
      <c r="B28" s="73"/>
      <c r="C28" s="74"/>
      <c r="D28" s="44" t="s">
        <v>70</v>
      </c>
      <c r="E28" s="174"/>
      <c r="F28" s="175"/>
      <c r="G28" s="175"/>
      <c r="H28" s="175"/>
      <c r="I28" s="175"/>
      <c r="J28" s="176"/>
      <c r="K28" s="27"/>
    </row>
    <row r="29" spans="1:15" x14ac:dyDescent="0.2">
      <c r="A29" s="177" t="s">
        <v>71</v>
      </c>
      <c r="B29" s="178"/>
      <c r="C29" s="179"/>
      <c r="D29" s="183"/>
      <c r="E29" s="184"/>
      <c r="F29" s="184"/>
      <c r="G29" s="184"/>
      <c r="H29" s="184"/>
      <c r="I29" s="184"/>
      <c r="J29" s="185"/>
    </row>
    <row r="30" spans="1:15" ht="82.5" customHeight="1" x14ac:dyDescent="0.2">
      <c r="A30" s="180"/>
      <c r="B30" s="181"/>
      <c r="C30" s="182"/>
      <c r="D30" s="154"/>
      <c r="E30" s="155"/>
      <c r="F30" s="155"/>
      <c r="G30" s="155"/>
      <c r="H30" s="155"/>
      <c r="I30" s="155"/>
      <c r="J30" s="156"/>
    </row>
    <row r="31" spans="1:15" ht="27" customHeight="1" x14ac:dyDescent="0.2">
      <c r="A31" s="62" t="s">
        <v>67</v>
      </c>
      <c r="B31" s="63"/>
      <c r="C31" s="63"/>
      <c r="D31" s="63"/>
      <c r="E31" s="63"/>
      <c r="F31" s="63"/>
      <c r="G31" s="63"/>
      <c r="H31" s="63"/>
      <c r="I31" s="63"/>
      <c r="J31" s="64"/>
    </row>
    <row r="32" spans="1:15" ht="43.5" customHeight="1" x14ac:dyDescent="0.2">
      <c r="A32" s="20" t="s">
        <v>59</v>
      </c>
      <c r="B32" s="57" t="s">
        <v>61</v>
      </c>
      <c r="C32" s="58"/>
      <c r="D32" s="169" t="s">
        <v>25</v>
      </c>
      <c r="E32" s="170"/>
      <c r="F32" s="170"/>
      <c r="G32" s="170"/>
      <c r="H32" s="100"/>
      <c r="I32" s="100"/>
      <c r="J32" s="32" t="s">
        <v>8</v>
      </c>
      <c r="L32" s="33"/>
      <c r="M32" s="33"/>
      <c r="N32" s="33"/>
      <c r="O32" s="33"/>
    </row>
    <row r="33" spans="1:10" ht="43.5" customHeight="1" x14ac:dyDescent="0.2">
      <c r="A33" s="68" t="s">
        <v>63</v>
      </c>
      <c r="B33" s="69"/>
      <c r="C33" s="70"/>
      <c r="D33" s="167" t="s">
        <v>77</v>
      </c>
      <c r="E33" s="129"/>
      <c r="F33" s="129"/>
      <c r="G33" s="129"/>
      <c r="H33" s="129"/>
      <c r="I33" s="129"/>
      <c r="J33" s="130"/>
    </row>
    <row r="34" spans="1:10" ht="43.5" customHeight="1" x14ac:dyDescent="0.2">
      <c r="A34" s="20" t="s">
        <v>59</v>
      </c>
      <c r="B34" s="68" t="s">
        <v>62</v>
      </c>
      <c r="C34" s="70"/>
      <c r="D34" s="31" t="s">
        <v>73</v>
      </c>
      <c r="E34" s="168" t="s">
        <v>51</v>
      </c>
      <c r="F34" s="56"/>
      <c r="G34" s="56"/>
      <c r="H34" s="56"/>
      <c r="I34" s="56"/>
      <c r="J34" s="56"/>
    </row>
    <row r="35" spans="1:10" ht="92.5" customHeight="1" thickBot="1" x14ac:dyDescent="0.25">
      <c r="A35" s="83" t="s">
        <v>93</v>
      </c>
      <c r="B35" s="84"/>
      <c r="C35" s="84"/>
      <c r="D35" s="84"/>
      <c r="E35" s="84"/>
      <c r="F35" s="84"/>
      <c r="G35" s="84"/>
      <c r="H35" s="85"/>
      <c r="I35" s="75" t="s">
        <v>42</v>
      </c>
      <c r="J35" s="76"/>
    </row>
    <row r="36" spans="1:10" s="16" customFormat="1" ht="42" customHeight="1" thickBot="1" x14ac:dyDescent="0.25">
      <c r="A36" s="53" t="s">
        <v>2</v>
      </c>
      <c r="B36" s="54"/>
      <c r="C36" s="54"/>
      <c r="D36" s="53"/>
      <c r="E36" s="54"/>
      <c r="F36" s="54"/>
      <c r="G36" s="54"/>
      <c r="H36" s="54"/>
      <c r="I36" s="54"/>
      <c r="J36" s="55"/>
    </row>
    <row r="40" spans="1:10" x14ac:dyDescent="0.2">
      <c r="H40" s="11"/>
      <c r="I40" s="11"/>
    </row>
  </sheetData>
  <sheetProtection algorithmName="SHA-512" hashValue="BS5VXbRqBYFvf8RRKfO6qs2+AcYge5t8WDzvGh9Qu4vHjoTh89p+I3QuzjQrPREAzBlQrLBDV/e1t+pHEq0Ryg==" saltValue="eHAi5c963uq+9giQqQrk/A==" spinCount="100000" sheet="1" objects="1" scenarios="1"/>
  <mergeCells count="65">
    <mergeCell ref="G1:J1"/>
    <mergeCell ref="A2:J2"/>
    <mergeCell ref="A5:J5"/>
    <mergeCell ref="B6:C7"/>
    <mergeCell ref="G6:G7"/>
    <mergeCell ref="H6:H7"/>
    <mergeCell ref="I6:I7"/>
    <mergeCell ref="J6:J7"/>
    <mergeCell ref="D6:E7"/>
    <mergeCell ref="B20:C23"/>
    <mergeCell ref="I20:J23"/>
    <mergeCell ref="I10:I11"/>
    <mergeCell ref="J10:J11"/>
    <mergeCell ref="A24:C24"/>
    <mergeCell ref="A19:C19"/>
    <mergeCell ref="H19:J19"/>
    <mergeCell ref="D19:F19"/>
    <mergeCell ref="D8:F8"/>
    <mergeCell ref="H8:J8"/>
    <mergeCell ref="B15:C15"/>
    <mergeCell ref="E15:J15"/>
    <mergeCell ref="A16:A18"/>
    <mergeCell ref="E16:J16"/>
    <mergeCell ref="D17:G17"/>
    <mergeCell ref="H17:J17"/>
    <mergeCell ref="E18:J18"/>
    <mergeCell ref="K6:Q7"/>
    <mergeCell ref="A9:C9"/>
    <mergeCell ref="D9:J9"/>
    <mergeCell ref="A10:C14"/>
    <mergeCell ref="E10:F10"/>
    <mergeCell ref="E11:F11"/>
    <mergeCell ref="E12:F12"/>
    <mergeCell ref="I12:J14"/>
    <mergeCell ref="E13:F13"/>
    <mergeCell ref="E14:F14"/>
    <mergeCell ref="A8:C8"/>
    <mergeCell ref="B32:C32"/>
    <mergeCell ref="D32:I32"/>
    <mergeCell ref="A25:C25"/>
    <mergeCell ref="A26:C26"/>
    <mergeCell ref="D26:F26"/>
    <mergeCell ref="H26:J26"/>
    <mergeCell ref="A28:C28"/>
    <mergeCell ref="E28:J28"/>
    <mergeCell ref="A29:C30"/>
    <mergeCell ref="D29:J30"/>
    <mergeCell ref="A31:J31"/>
    <mergeCell ref="A27:C27"/>
    <mergeCell ref="E27:J27"/>
    <mergeCell ref="A36:C36"/>
    <mergeCell ref="D36:J36"/>
    <mergeCell ref="A33:C33"/>
    <mergeCell ref="D33:J33"/>
    <mergeCell ref="B34:C34"/>
    <mergeCell ref="E34:J34"/>
    <mergeCell ref="A35:H35"/>
    <mergeCell ref="I35:J35"/>
    <mergeCell ref="D20:F20"/>
    <mergeCell ref="D21:F21"/>
    <mergeCell ref="D22:F22"/>
    <mergeCell ref="D23:F23"/>
    <mergeCell ref="E25:J25"/>
    <mergeCell ref="E24:H24"/>
    <mergeCell ref="I24:J24"/>
  </mergeCells>
  <phoneticPr fontId="1"/>
  <dataValidations count="5">
    <dataValidation type="list" allowBlank="1" showInputMessage="1" showErrorMessage="1" sqref="G23" xr:uid="{842374D5-A36C-4584-AC41-61D257AF5157}">
      <formula1>"希望,不要"</formula1>
    </dataValidation>
    <dataValidation type="list" allowBlank="1" showInputMessage="1" showErrorMessage="1" sqref="I35:J35" xr:uid="{43064CEF-CD54-42EE-A91F-C748007DC8AD}">
      <formula1>"未確認,ご確認済み"</formula1>
    </dataValidation>
    <dataValidation type="list" allowBlank="1" showInputMessage="1" showErrorMessage="1" sqref="G23 D18:D19 G26 J10:J11" xr:uid="{A64C485E-4807-4BE2-9DA6-7E55DDA94C22}">
      <formula1>"有,無"</formula1>
    </dataValidation>
    <dataValidation type="list" allowBlank="1" showInputMessage="1" showErrorMessage="1" sqref="D27" xr:uid="{5901CEB8-EEA4-403D-BD75-4E917A1AFA47}">
      <formula1>"メール,郵送"</formula1>
    </dataValidation>
    <dataValidation type="list" allowBlank="1" showInputMessage="1" showErrorMessage="1" sqref="D24 I24:J24" xr:uid="{AB6A1C72-BA25-4773-A9B4-419F0DF11EBC}">
      <formula1>"可,否"</formula1>
    </dataValidation>
  </dataValidations>
  <hyperlinks>
    <hyperlink ref="D33" r:id="rId1" xr:uid="{58DC8C45-5AF6-4627-94E9-2D7DF3D48BDA}"/>
  </hyperlinks>
  <printOptions horizontalCentered="1"/>
  <pageMargins left="0.19685039370078741" right="0.19685039370078741" top="0.19685039370078741" bottom="0.15748031496062992" header="0.19685039370078741" footer="0.15748031496062992"/>
  <pageSetup paperSize="9" scale="59" fitToWidth="0" orientation="portrait" horizontalDpi="300" verticalDpi="30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7169" r:id="rId5" name="CheckBox8">
          <controlPr defaultSize="0" autoLine="0" r:id="rId6">
            <anchor moveWithCells="1">
              <from>
                <xdr:col>3</xdr:col>
                <xdr:colOff>25400</xdr:colOff>
                <xdr:row>35</xdr:row>
                <xdr:rowOff>31750</xdr:rowOff>
              </from>
              <to>
                <xdr:col>3</xdr:col>
                <xdr:colOff>673100</xdr:colOff>
                <xdr:row>35</xdr:row>
                <xdr:rowOff>508000</xdr:rowOff>
              </to>
            </anchor>
          </controlPr>
        </control>
      </mc:Choice>
      <mc:Fallback>
        <control shapeId="7169" r:id="rId5" name="CheckBox8"/>
      </mc:Fallback>
    </mc:AlternateContent>
    <mc:AlternateContent xmlns:mc="http://schemas.openxmlformats.org/markup-compatibility/2006">
      <mc:Choice Requires="x14">
        <control shapeId="7170" r:id="rId7" name="CheckBox9">
          <controlPr defaultSize="0" autoLine="0" r:id="rId8">
            <anchor moveWithCells="1">
              <from>
                <xdr:col>3</xdr:col>
                <xdr:colOff>863600</xdr:colOff>
                <xdr:row>35</xdr:row>
                <xdr:rowOff>50800</xdr:rowOff>
              </from>
              <to>
                <xdr:col>4</xdr:col>
                <xdr:colOff>95250</xdr:colOff>
                <xdr:row>35</xdr:row>
                <xdr:rowOff>488950</xdr:rowOff>
              </to>
            </anchor>
          </controlPr>
        </control>
      </mc:Choice>
      <mc:Fallback>
        <control shapeId="7170" r:id="rId7" name="CheckBox9"/>
      </mc:Fallback>
    </mc:AlternateContent>
    <mc:AlternateContent xmlns:mc="http://schemas.openxmlformats.org/markup-compatibility/2006">
      <mc:Choice Requires="x14">
        <control shapeId="7171" r:id="rId9" name="CheckBox10">
          <controlPr defaultSize="0" autoLine="0" r:id="rId10">
            <anchor moveWithCells="1">
              <from>
                <xdr:col>6</xdr:col>
                <xdr:colOff>1016000</xdr:colOff>
                <xdr:row>35</xdr:row>
                <xdr:rowOff>50800</xdr:rowOff>
              </from>
              <to>
                <xdr:col>8</xdr:col>
                <xdr:colOff>76200</xdr:colOff>
                <xdr:row>35</xdr:row>
                <xdr:rowOff>450850</xdr:rowOff>
              </to>
            </anchor>
          </controlPr>
        </control>
      </mc:Choice>
      <mc:Fallback>
        <control shapeId="7171" r:id="rId9" name="CheckBox10"/>
      </mc:Fallback>
    </mc:AlternateContent>
    <mc:AlternateContent xmlns:mc="http://schemas.openxmlformats.org/markup-compatibility/2006">
      <mc:Choice Requires="x14">
        <control shapeId="7172" r:id="rId11" name="利用後">
          <controlPr defaultSize="0" autoLine="0" r:id="rId12">
            <anchor moveWithCells="1">
              <from>
                <xdr:col>8</xdr:col>
                <xdr:colOff>285750</xdr:colOff>
                <xdr:row>35</xdr:row>
                <xdr:rowOff>31750</xdr:rowOff>
              </from>
              <to>
                <xdr:col>9</xdr:col>
                <xdr:colOff>565150</xdr:colOff>
                <xdr:row>35</xdr:row>
                <xdr:rowOff>450850</xdr:rowOff>
              </to>
            </anchor>
          </controlPr>
        </control>
      </mc:Choice>
      <mc:Fallback>
        <control shapeId="7172" r:id="rId11" name="利用後"/>
      </mc:Fallback>
    </mc:AlternateContent>
    <mc:AlternateContent xmlns:mc="http://schemas.openxmlformats.org/markup-compatibility/2006">
      <mc:Choice Requires="x14">
        <control shapeId="7173" r:id="rId13" name="CheckBox3">
          <controlPr defaultSize="0" autoLine="0" r:id="rId14">
            <anchor moveWithCells="1">
              <from>
                <xdr:col>4</xdr:col>
                <xdr:colOff>285750</xdr:colOff>
                <xdr:row>35</xdr:row>
                <xdr:rowOff>50800</xdr:rowOff>
              </from>
              <to>
                <xdr:col>6</xdr:col>
                <xdr:colOff>330200</xdr:colOff>
                <xdr:row>35</xdr:row>
                <xdr:rowOff>450850</xdr:rowOff>
              </to>
            </anchor>
          </controlPr>
        </control>
      </mc:Choice>
      <mc:Fallback>
        <control shapeId="7173" r:id="rId13" name="CheckBox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AE8F-402C-4290-BB84-FF747496E5AF}">
  <sheetPr codeName="Sheet3">
    <tabColor rgb="FF92D050"/>
    <pageSetUpPr fitToPage="1"/>
  </sheetPr>
  <dimension ref="A1:Q35"/>
  <sheetViews>
    <sheetView view="pageBreakPreview" topLeftCell="A13" zoomScale="75" zoomScaleNormal="75" zoomScaleSheetLayoutView="75" workbookViewId="0">
      <selection activeCell="M16" sqref="M16"/>
    </sheetView>
  </sheetViews>
  <sheetFormatPr defaultColWidth="9" defaultRowHeight="16.5" x14ac:dyDescent="0.2"/>
  <cols>
    <col min="1" max="2" width="3.7265625" style="6" customWidth="1"/>
    <col min="3" max="3" width="19" style="6" customWidth="1"/>
    <col min="4" max="4" width="22.26953125" style="6" customWidth="1"/>
    <col min="5" max="5" width="10" style="6" customWidth="1"/>
    <col min="6" max="6" width="4.90625" style="6" customWidth="1"/>
    <col min="7" max="7" width="15.26953125" style="6" customWidth="1"/>
    <col min="8" max="8" width="13.7265625" style="6" customWidth="1"/>
    <col min="9" max="9" width="7" style="6" customWidth="1"/>
    <col min="10" max="10" width="13.90625" style="6" customWidth="1"/>
    <col min="11" max="16384" width="9" style="6"/>
  </cols>
  <sheetData>
    <row r="1" spans="1:17" ht="19.5" customHeight="1" x14ac:dyDescent="0.2">
      <c r="G1" s="147" t="s">
        <v>37</v>
      </c>
      <c r="H1" s="147"/>
      <c r="I1" s="147"/>
      <c r="J1" s="147"/>
    </row>
    <row r="2" spans="1:17" ht="37.5" customHeight="1" x14ac:dyDescent="0.2">
      <c r="A2" s="148" t="s">
        <v>47</v>
      </c>
      <c r="B2" s="148"/>
      <c r="C2" s="149"/>
      <c r="D2" s="149"/>
      <c r="E2" s="149"/>
      <c r="F2" s="149"/>
      <c r="G2" s="149"/>
      <c r="H2" s="149"/>
      <c r="I2" s="149"/>
      <c r="J2" s="149"/>
    </row>
    <row r="3" spans="1:17" x14ac:dyDescent="0.2">
      <c r="A3" s="6" t="s">
        <v>13</v>
      </c>
    </row>
    <row r="4" spans="1:17" x14ac:dyDescent="0.2">
      <c r="A4" s="1" t="s">
        <v>38</v>
      </c>
      <c r="B4" s="1"/>
    </row>
    <row r="5" spans="1:17" ht="27" customHeight="1" x14ac:dyDescent="0.2">
      <c r="A5" s="7" t="s">
        <v>55</v>
      </c>
      <c r="B5" s="142" t="s">
        <v>54</v>
      </c>
      <c r="C5" s="150"/>
      <c r="D5" s="219"/>
      <c r="E5" s="221" t="s">
        <v>50</v>
      </c>
      <c r="F5" s="24" t="s">
        <v>55</v>
      </c>
      <c r="G5" s="223" t="s">
        <v>6</v>
      </c>
      <c r="H5" s="140">
        <f>D8-TIME(0,15,0)</f>
        <v>-1.0416666666666666E-2</v>
      </c>
      <c r="I5" s="142" t="s">
        <v>14</v>
      </c>
      <c r="J5" s="144">
        <f>H8+TIME(0,15,0)</f>
        <v>1.0416666666666666E-2</v>
      </c>
      <c r="K5" s="135" t="s">
        <v>56</v>
      </c>
      <c r="L5" s="136"/>
      <c r="M5" s="136"/>
      <c r="N5" s="136"/>
      <c r="O5" s="136"/>
      <c r="P5" s="136"/>
      <c r="Q5" s="136"/>
    </row>
    <row r="6" spans="1:17" ht="25.5" customHeight="1" x14ac:dyDescent="0.2">
      <c r="A6" s="29" t="s">
        <v>55</v>
      </c>
      <c r="B6" s="143"/>
      <c r="C6" s="134"/>
      <c r="D6" s="220"/>
      <c r="E6" s="222"/>
      <c r="F6" s="25" t="s">
        <v>55</v>
      </c>
      <c r="G6" s="133"/>
      <c r="H6" s="141"/>
      <c r="I6" s="143"/>
      <c r="J6" s="145"/>
      <c r="K6" s="135"/>
      <c r="L6" s="136"/>
      <c r="M6" s="136"/>
      <c r="N6" s="136"/>
      <c r="O6" s="136"/>
      <c r="P6" s="136"/>
      <c r="Q6" s="136"/>
    </row>
    <row r="7" spans="1:17" ht="34.5" customHeight="1" x14ac:dyDescent="0.2">
      <c r="A7" s="68" t="s">
        <v>5</v>
      </c>
      <c r="B7" s="69"/>
      <c r="C7" s="70"/>
      <c r="D7" s="75"/>
      <c r="E7" s="67"/>
      <c r="F7" s="67"/>
      <c r="G7" s="67"/>
      <c r="H7" s="67"/>
      <c r="I7" s="67"/>
      <c r="J7" s="76"/>
    </row>
    <row r="8" spans="1:17" ht="34.5" customHeight="1" x14ac:dyDescent="0.2">
      <c r="A8" s="68" t="s">
        <v>7</v>
      </c>
      <c r="B8" s="69"/>
      <c r="C8" s="70"/>
      <c r="D8" s="137"/>
      <c r="E8" s="138"/>
      <c r="F8" s="138"/>
      <c r="G8" s="2" t="s">
        <v>14</v>
      </c>
      <c r="H8" s="138"/>
      <c r="I8" s="138"/>
      <c r="J8" s="139"/>
    </row>
    <row r="9" spans="1:17" ht="30.75" customHeight="1" x14ac:dyDescent="0.2">
      <c r="A9" s="118" t="s">
        <v>22</v>
      </c>
      <c r="B9" s="68"/>
      <c r="C9" s="68"/>
      <c r="D9" s="3" t="s">
        <v>31</v>
      </c>
      <c r="E9" s="68" t="s">
        <v>15</v>
      </c>
      <c r="F9" s="70"/>
      <c r="G9" s="3" t="s">
        <v>16</v>
      </c>
      <c r="H9" s="3" t="s">
        <v>17</v>
      </c>
      <c r="I9" s="86" t="s">
        <v>29</v>
      </c>
      <c r="J9" s="88"/>
    </row>
    <row r="10" spans="1:17" ht="43.5" customHeight="1" x14ac:dyDescent="0.2">
      <c r="A10" s="118"/>
      <c r="B10" s="68"/>
      <c r="C10" s="68"/>
      <c r="D10" s="8" t="s">
        <v>18</v>
      </c>
      <c r="E10" s="102">
        <v>2</v>
      </c>
      <c r="F10" s="103"/>
      <c r="G10" s="5"/>
      <c r="H10" s="9">
        <f>G10/E10</f>
        <v>0</v>
      </c>
      <c r="I10" s="210"/>
      <c r="J10" s="212"/>
    </row>
    <row r="11" spans="1:17" ht="43.5" customHeight="1" x14ac:dyDescent="0.2">
      <c r="A11" s="118"/>
      <c r="B11" s="68"/>
      <c r="C11" s="68"/>
      <c r="D11" s="8" t="s">
        <v>19</v>
      </c>
      <c r="E11" s="102">
        <v>3</v>
      </c>
      <c r="F11" s="103"/>
      <c r="G11" s="5"/>
      <c r="H11" s="9">
        <f>G11/E11</f>
        <v>0</v>
      </c>
      <c r="I11" s="131" t="s">
        <v>30</v>
      </c>
      <c r="J11" s="132"/>
    </row>
    <row r="12" spans="1:17" ht="43.5" customHeight="1" x14ac:dyDescent="0.2">
      <c r="A12" s="118"/>
      <c r="B12" s="68"/>
      <c r="C12" s="68"/>
      <c r="D12" s="8" t="s">
        <v>20</v>
      </c>
      <c r="E12" s="102">
        <v>5</v>
      </c>
      <c r="F12" s="103"/>
      <c r="G12" s="5"/>
      <c r="H12" s="9">
        <f>G12/E12</f>
        <v>0</v>
      </c>
      <c r="I12" s="131"/>
      <c r="J12" s="132"/>
    </row>
    <row r="13" spans="1:17" ht="37.5" customHeight="1" x14ac:dyDescent="0.2">
      <c r="A13" s="118"/>
      <c r="B13" s="68"/>
      <c r="C13" s="68"/>
      <c r="D13" s="8" t="s">
        <v>21</v>
      </c>
      <c r="E13" s="126"/>
      <c r="F13" s="127"/>
      <c r="G13" s="9">
        <f>SUM(G10:G12)</f>
        <v>0</v>
      </c>
      <c r="H13" s="4">
        <f>SUM(H10:H12)</f>
        <v>0</v>
      </c>
      <c r="I13" s="133"/>
      <c r="J13" s="134"/>
    </row>
    <row r="14" spans="1:17" ht="50.25" customHeight="1" x14ac:dyDescent="0.2">
      <c r="A14" s="119" t="s">
        <v>0</v>
      </c>
      <c r="B14" s="28" t="s">
        <v>57</v>
      </c>
      <c r="C14" s="3" t="s">
        <v>11</v>
      </c>
      <c r="D14" s="31" t="s">
        <v>32</v>
      </c>
      <c r="E14" s="128"/>
      <c r="F14" s="129"/>
      <c r="G14" s="129"/>
      <c r="H14" s="129"/>
      <c r="I14" s="129"/>
      <c r="J14" s="130"/>
    </row>
    <row r="15" spans="1:17" ht="63.75" customHeight="1" x14ac:dyDescent="0.2">
      <c r="A15" s="120"/>
      <c r="B15" s="28" t="s">
        <v>57</v>
      </c>
      <c r="C15" s="10" t="s">
        <v>23</v>
      </c>
      <c r="D15" s="224"/>
      <c r="E15" s="225"/>
      <c r="F15" s="225"/>
      <c r="G15" s="225"/>
      <c r="H15" s="105"/>
      <c r="I15" s="226" t="s">
        <v>36</v>
      </c>
      <c r="J15" s="227"/>
    </row>
    <row r="16" spans="1:17" ht="50.25" customHeight="1" x14ac:dyDescent="0.2">
      <c r="A16" s="121"/>
      <c r="B16" s="26"/>
      <c r="C16" s="15" t="s">
        <v>24</v>
      </c>
      <c r="D16" s="210"/>
      <c r="E16" s="211"/>
      <c r="F16" s="212"/>
      <c r="G16" s="104" t="s">
        <v>39</v>
      </c>
      <c r="H16" s="105"/>
      <c r="I16" s="105"/>
      <c r="J16" s="106"/>
    </row>
    <row r="17" spans="1:15" ht="39.75" customHeight="1" x14ac:dyDescent="0.2">
      <c r="A17" s="86" t="s">
        <v>59</v>
      </c>
      <c r="B17" s="70"/>
      <c r="C17" s="34" t="s">
        <v>61</v>
      </c>
      <c r="D17" s="65"/>
      <c r="E17" s="66"/>
      <c r="F17" s="66"/>
      <c r="G17" s="66"/>
      <c r="H17" s="67"/>
      <c r="I17" s="67"/>
      <c r="J17" s="32" t="s">
        <v>8</v>
      </c>
      <c r="K17" s="33"/>
      <c r="L17" s="33"/>
      <c r="M17" s="33"/>
      <c r="N17" s="33"/>
      <c r="O17" s="33"/>
    </row>
    <row r="18" spans="1:15" ht="85" customHeight="1" x14ac:dyDescent="0.2">
      <c r="A18" s="228" t="s">
        <v>64</v>
      </c>
      <c r="B18" s="228"/>
      <c r="C18" s="228"/>
      <c r="D18" s="228"/>
      <c r="E18" s="228"/>
      <c r="F18" s="228"/>
      <c r="G18" s="228"/>
      <c r="H18" s="228"/>
      <c r="I18" s="229" t="s">
        <v>42</v>
      </c>
      <c r="J18" s="229"/>
    </row>
    <row r="19" spans="1:15" ht="36" customHeight="1" x14ac:dyDescent="0.2">
      <c r="A19" s="86" t="s">
        <v>59</v>
      </c>
      <c r="B19" s="70"/>
      <c r="C19" s="23" t="s">
        <v>62</v>
      </c>
      <c r="D19" s="31" t="s">
        <v>32</v>
      </c>
      <c r="E19" s="56"/>
      <c r="F19" s="56"/>
      <c r="G19" s="56"/>
      <c r="H19" s="56"/>
      <c r="I19" s="56"/>
      <c r="J19" s="56"/>
    </row>
    <row r="20" spans="1:15" ht="45.75" customHeight="1" x14ac:dyDescent="0.2">
      <c r="A20" s="68" t="s">
        <v>4</v>
      </c>
      <c r="B20" s="69"/>
      <c r="C20" s="70"/>
      <c r="D20" s="104" t="s">
        <v>40</v>
      </c>
      <c r="E20" s="230"/>
      <c r="F20" s="30"/>
      <c r="G20" s="4" t="s">
        <v>33</v>
      </c>
      <c r="H20" s="100"/>
      <c r="I20" s="100"/>
      <c r="J20" s="101"/>
    </row>
    <row r="21" spans="1:15" ht="42.75" customHeight="1" x14ac:dyDescent="0.2">
      <c r="A21" s="10" t="s">
        <v>59</v>
      </c>
      <c r="B21" s="69" t="s">
        <v>58</v>
      </c>
      <c r="C21" s="70"/>
      <c r="D21" s="12">
        <f>IF(H13&lt;2,2,ROUNDUP(H13,0))</f>
        <v>2</v>
      </c>
      <c r="E21" s="107" t="s">
        <v>9</v>
      </c>
      <c r="F21" s="107"/>
      <c r="G21" s="107"/>
      <c r="H21" s="107"/>
      <c r="I21" s="107"/>
      <c r="J21" s="108"/>
    </row>
    <row r="22" spans="1:15" ht="33" x14ac:dyDescent="0.2">
      <c r="A22" s="10" t="s">
        <v>59</v>
      </c>
      <c r="B22" s="231" t="s">
        <v>60</v>
      </c>
      <c r="C22" s="232"/>
      <c r="D22" s="17" t="s">
        <v>43</v>
      </c>
      <c r="E22" s="233"/>
      <c r="F22" s="234"/>
      <c r="G22" s="13"/>
      <c r="H22" s="4" t="s">
        <v>26</v>
      </c>
      <c r="I22" s="235" t="s">
        <v>28</v>
      </c>
      <c r="J22" s="236"/>
    </row>
    <row r="23" spans="1:15" ht="33" x14ac:dyDescent="0.2">
      <c r="A23" s="10" t="s">
        <v>59</v>
      </c>
      <c r="B23" s="114"/>
      <c r="C23" s="115"/>
      <c r="D23" s="18" t="s">
        <v>44</v>
      </c>
      <c r="E23" s="233"/>
      <c r="F23" s="234"/>
      <c r="G23" s="13"/>
      <c r="H23" s="4" t="s">
        <v>26</v>
      </c>
      <c r="I23" s="237"/>
      <c r="J23" s="123"/>
    </row>
    <row r="24" spans="1:15" ht="33" x14ac:dyDescent="0.2">
      <c r="A24" s="10" t="s">
        <v>59</v>
      </c>
      <c r="B24" s="114"/>
      <c r="C24" s="115"/>
      <c r="D24" s="19" t="s">
        <v>45</v>
      </c>
      <c r="E24" s="233"/>
      <c r="F24" s="234"/>
      <c r="G24" s="13"/>
      <c r="H24" s="4" t="s">
        <v>26</v>
      </c>
      <c r="I24" s="237"/>
      <c r="J24" s="123"/>
    </row>
    <row r="25" spans="1:15" ht="33" x14ac:dyDescent="0.2">
      <c r="A25" s="10" t="s">
        <v>59</v>
      </c>
      <c r="B25" s="116"/>
      <c r="C25" s="117"/>
      <c r="D25" s="20" t="s">
        <v>46</v>
      </c>
      <c r="E25" s="233"/>
      <c r="F25" s="239"/>
      <c r="G25" s="240"/>
      <c r="H25" s="241"/>
      <c r="I25" s="238"/>
      <c r="J25" s="125"/>
    </row>
    <row r="26" spans="1:15" ht="28.5" customHeight="1" x14ac:dyDescent="0.2">
      <c r="A26" s="133" t="s">
        <v>27</v>
      </c>
      <c r="B26" s="143"/>
      <c r="C26" s="134"/>
      <c r="D26" s="31" t="s">
        <v>32</v>
      </c>
      <c r="E26" s="210"/>
      <c r="F26" s="211"/>
      <c r="G26" s="211"/>
      <c r="H26" s="212"/>
      <c r="I26" s="22" t="s">
        <v>48</v>
      </c>
      <c r="J26" s="21"/>
    </row>
    <row r="27" spans="1:15" ht="28.5" customHeight="1" x14ac:dyDescent="0.2">
      <c r="A27" s="133" t="s">
        <v>34</v>
      </c>
      <c r="B27" s="143"/>
      <c r="C27" s="134"/>
      <c r="D27" s="14"/>
      <c r="E27" s="86" t="s">
        <v>35</v>
      </c>
      <c r="F27" s="87"/>
      <c r="G27" s="87"/>
      <c r="H27" s="146"/>
      <c r="I27" s="146"/>
      <c r="J27" s="146"/>
    </row>
    <row r="28" spans="1:15" ht="35.25" customHeight="1" x14ac:dyDescent="0.2">
      <c r="A28" s="242" t="s">
        <v>65</v>
      </c>
      <c r="B28" s="243"/>
      <c r="C28" s="244"/>
      <c r="D28" s="245"/>
      <c r="E28" s="246"/>
      <c r="F28" s="246"/>
      <c r="G28" s="246"/>
      <c r="H28" s="246"/>
      <c r="I28" s="246"/>
      <c r="J28" s="247"/>
      <c r="K28" s="27" t="s">
        <v>66</v>
      </c>
    </row>
    <row r="29" spans="1:15" ht="48" customHeight="1" thickBot="1" x14ac:dyDescent="0.3">
      <c r="A29" s="191" t="s">
        <v>1</v>
      </c>
      <c r="B29" s="192"/>
      <c r="C29" s="193"/>
      <c r="D29" s="248"/>
      <c r="E29" s="249"/>
      <c r="F29" s="249"/>
      <c r="G29" s="249"/>
      <c r="H29" s="249"/>
      <c r="I29" s="249"/>
      <c r="J29" s="250"/>
    </row>
    <row r="30" spans="1:15" s="16" customFormat="1" ht="42" customHeight="1" thickBot="1" x14ac:dyDescent="0.25">
      <c r="A30" s="53" t="s">
        <v>2</v>
      </c>
      <c r="B30" s="54"/>
      <c r="C30" s="54"/>
      <c r="D30" s="53"/>
      <c r="E30" s="54"/>
      <c r="F30" s="54"/>
      <c r="G30" s="54"/>
      <c r="H30" s="54"/>
      <c r="I30" s="54"/>
      <c r="J30" s="55"/>
    </row>
    <row r="31" spans="1:15" x14ac:dyDescent="0.2">
      <c r="A31" s="6" t="s">
        <v>10</v>
      </c>
    </row>
    <row r="32" spans="1:15" x14ac:dyDescent="0.2">
      <c r="A32" s="6" t="s">
        <v>12</v>
      </c>
    </row>
    <row r="35" spans="8:9" x14ac:dyDescent="0.2">
      <c r="H35" s="11"/>
      <c r="I35" s="11"/>
    </row>
  </sheetData>
  <mergeCells count="59">
    <mergeCell ref="A28:C28"/>
    <mergeCell ref="D28:J28"/>
    <mergeCell ref="A29:C29"/>
    <mergeCell ref="D29:J29"/>
    <mergeCell ref="A30:C30"/>
    <mergeCell ref="D30:J30"/>
    <mergeCell ref="A26:C26"/>
    <mergeCell ref="E26:H26"/>
    <mergeCell ref="A27:C27"/>
    <mergeCell ref="E27:G27"/>
    <mergeCell ref="H27:J27"/>
    <mergeCell ref="B22:C25"/>
    <mergeCell ref="E22:F22"/>
    <mergeCell ref="I22:J25"/>
    <mergeCell ref="E23:F23"/>
    <mergeCell ref="E24:F24"/>
    <mergeCell ref="E25:F25"/>
    <mergeCell ref="G25:H25"/>
    <mergeCell ref="A20:C20"/>
    <mergeCell ref="D20:E20"/>
    <mergeCell ref="H20:J20"/>
    <mergeCell ref="B21:C21"/>
    <mergeCell ref="E21:J21"/>
    <mergeCell ref="A17:B17"/>
    <mergeCell ref="D17:I17"/>
    <mergeCell ref="A18:H18"/>
    <mergeCell ref="I18:J18"/>
    <mergeCell ref="A19:B19"/>
    <mergeCell ref="E19:J19"/>
    <mergeCell ref="A14:A16"/>
    <mergeCell ref="E14:J14"/>
    <mergeCell ref="D15:H15"/>
    <mergeCell ref="I15:J15"/>
    <mergeCell ref="D16:F16"/>
    <mergeCell ref="G16:J16"/>
    <mergeCell ref="A9:C13"/>
    <mergeCell ref="E9:F9"/>
    <mergeCell ref="I9:J9"/>
    <mergeCell ref="E10:F10"/>
    <mergeCell ref="I10:J10"/>
    <mergeCell ref="E11:F11"/>
    <mergeCell ref="I11:J13"/>
    <mergeCell ref="E12:F12"/>
    <mergeCell ref="E13:F13"/>
    <mergeCell ref="K5:Q6"/>
    <mergeCell ref="A7:C7"/>
    <mergeCell ref="D7:J7"/>
    <mergeCell ref="A8:C8"/>
    <mergeCell ref="D8:F8"/>
    <mergeCell ref="H8:J8"/>
    <mergeCell ref="G1:J1"/>
    <mergeCell ref="A2:J2"/>
    <mergeCell ref="B5:C6"/>
    <mergeCell ref="D5:D6"/>
    <mergeCell ref="E5:E6"/>
    <mergeCell ref="G5:G6"/>
    <mergeCell ref="H5:H6"/>
    <mergeCell ref="I5:I6"/>
    <mergeCell ref="J5:J6"/>
  </mergeCells>
  <phoneticPr fontId="1"/>
  <dataValidations count="4">
    <dataValidation type="list" allowBlank="1" showInputMessage="1" showErrorMessage="1" sqref="I10:J10 D16:E16" xr:uid="{0C4F62B5-5C06-4483-A030-A33ECB533DFF}">
      <formula1>"有,無"</formula1>
    </dataValidation>
    <dataValidation type="list" allowBlank="1" showInputMessage="1" showErrorMessage="1" sqref="I18:J18" xr:uid="{52C412C8-A03E-41E7-941B-947D8BFEEDD1}">
      <formula1>"未確認,ご確認済み"</formula1>
    </dataValidation>
    <dataValidation type="list" allowBlank="1" showInputMessage="1" showErrorMessage="1" sqref="E22:E25" xr:uid="{A90CB8FF-455C-4A29-9E24-5F5E69294FF6}">
      <formula1>"希望,不要"</formula1>
    </dataValidation>
    <dataValidation type="list" allowBlank="1" showInputMessage="1" showErrorMessage="1" sqref="J26" xr:uid="{4824D942-4AD5-4056-922B-9BE4828AD893}">
      <formula1>"事前送付可,事前送付不可"</formula1>
    </dataValidation>
  </dataValidations>
  <printOptions horizontalCentered="1"/>
  <pageMargins left="0.19685039370078741" right="0.19685039370078741" top="0.19685039370078741" bottom="0.15748031496062992" header="0.19685039370078741" footer="0.15748031496062992"/>
  <pageSetup paperSize="9" scale="74" fitToWidth="0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145" r:id="rId4" name="CheckBox8">
          <controlPr defaultSize="0" autoLine="0" autoPict="0" r:id="rId5">
            <anchor moveWithCells="1">
              <from>
                <xdr:col>3</xdr:col>
                <xdr:colOff>25400</xdr:colOff>
                <xdr:row>29</xdr:row>
                <xdr:rowOff>31750</xdr:rowOff>
              </from>
              <to>
                <xdr:col>3</xdr:col>
                <xdr:colOff>622300</xdr:colOff>
                <xdr:row>29</xdr:row>
                <xdr:rowOff>508000</xdr:rowOff>
              </to>
            </anchor>
          </controlPr>
        </control>
      </mc:Choice>
      <mc:Fallback>
        <control shapeId="6145" r:id="rId4" name="CheckBox8"/>
      </mc:Fallback>
    </mc:AlternateContent>
    <mc:AlternateContent xmlns:mc="http://schemas.openxmlformats.org/markup-compatibility/2006">
      <mc:Choice Requires="x14">
        <control shapeId="6146" r:id="rId6" name="CheckBox9">
          <controlPr defaultSize="0" autoLine="0" autoPict="0" r:id="rId7">
            <anchor moveWithCells="1">
              <from>
                <xdr:col>3</xdr:col>
                <xdr:colOff>863600</xdr:colOff>
                <xdr:row>29</xdr:row>
                <xdr:rowOff>50800</xdr:rowOff>
              </from>
              <to>
                <xdr:col>4</xdr:col>
                <xdr:colOff>31750</xdr:colOff>
                <xdr:row>29</xdr:row>
                <xdr:rowOff>482600</xdr:rowOff>
              </to>
            </anchor>
          </controlPr>
        </control>
      </mc:Choice>
      <mc:Fallback>
        <control shapeId="6146" r:id="rId6" name="CheckBox9"/>
      </mc:Fallback>
    </mc:AlternateContent>
    <mc:AlternateContent xmlns:mc="http://schemas.openxmlformats.org/markup-compatibility/2006">
      <mc:Choice Requires="x14">
        <control shapeId="6147" r:id="rId8" name="CheckBox10">
          <controlPr defaultSize="0" autoLine="0" autoPict="0" r:id="rId9">
            <anchor moveWithCells="1">
              <from>
                <xdr:col>6</xdr:col>
                <xdr:colOff>1016000</xdr:colOff>
                <xdr:row>29</xdr:row>
                <xdr:rowOff>50800</xdr:rowOff>
              </from>
              <to>
                <xdr:col>7</xdr:col>
                <xdr:colOff>939800</xdr:colOff>
                <xdr:row>29</xdr:row>
                <xdr:rowOff>450850</xdr:rowOff>
              </to>
            </anchor>
          </controlPr>
        </control>
      </mc:Choice>
      <mc:Fallback>
        <control shapeId="6147" r:id="rId8" name="CheckBox10"/>
      </mc:Fallback>
    </mc:AlternateContent>
    <mc:AlternateContent xmlns:mc="http://schemas.openxmlformats.org/markup-compatibility/2006">
      <mc:Choice Requires="x14">
        <control shapeId="6148" r:id="rId10" name="利用後">
          <controlPr defaultSize="0" autoLine="0" autoPict="0" r:id="rId11">
            <anchor moveWithCells="1">
              <from>
                <xdr:col>8</xdr:col>
                <xdr:colOff>285750</xdr:colOff>
                <xdr:row>29</xdr:row>
                <xdr:rowOff>31750</xdr:rowOff>
              </from>
              <to>
                <xdr:col>9</xdr:col>
                <xdr:colOff>673100</xdr:colOff>
                <xdr:row>29</xdr:row>
                <xdr:rowOff>450850</xdr:rowOff>
              </to>
            </anchor>
          </controlPr>
        </control>
      </mc:Choice>
      <mc:Fallback>
        <control shapeId="6148" r:id="rId10" name="利用後"/>
      </mc:Fallback>
    </mc:AlternateContent>
    <mc:AlternateContent xmlns:mc="http://schemas.openxmlformats.org/markup-compatibility/2006">
      <mc:Choice Requires="x14">
        <control shapeId="6149" r:id="rId12" name="CheckBox3">
          <controlPr defaultSize="0" autoLine="0" r:id="rId13">
            <anchor moveWithCells="1">
              <from>
                <xdr:col>4</xdr:col>
                <xdr:colOff>285750</xdr:colOff>
                <xdr:row>29</xdr:row>
                <xdr:rowOff>50800</xdr:rowOff>
              </from>
              <to>
                <xdr:col>6</xdr:col>
                <xdr:colOff>330200</xdr:colOff>
                <xdr:row>29</xdr:row>
                <xdr:rowOff>450850</xdr:rowOff>
              </to>
            </anchor>
          </controlPr>
        </control>
      </mc:Choice>
      <mc:Fallback>
        <control shapeId="6149" r:id="rId12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託児申込書</vt:lpstr>
      <vt:lpstr>託児申込書_記入例</vt:lpstr>
      <vt:lpstr>元データ</vt:lpstr>
      <vt:lpstr>元データ!Print_Area</vt:lpstr>
      <vt:lpstr>託児申込書!Print_Area</vt:lpstr>
      <vt:lpstr>託児申込書_記入例!Print_Area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鬼頭 真由</cp:lastModifiedBy>
  <cp:lastPrinted>2026-01-28T05:41:24Z</cp:lastPrinted>
  <dcterms:created xsi:type="dcterms:W3CDTF">2003-03-21T04:49:35Z</dcterms:created>
  <dcterms:modified xsi:type="dcterms:W3CDTF">2026-02-10T03:32:53Z</dcterms:modified>
</cp:coreProperties>
</file>